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Barry Nolan\Desktop\CMS\AT Webinar\"/>
    </mc:Choice>
  </mc:AlternateContent>
  <xr:revisionPtr revIDLastSave="0" documentId="8_{F9C2C53F-6965-444D-BFFA-D109DCA45D87}" xr6:coauthVersionLast="45" xr6:coauthVersionMax="45" xr10:uidLastSave="{00000000-0000-0000-0000-000000000000}"/>
  <bookViews>
    <workbookView xWindow="20370" yWindow="-2550" windowWidth="29040" windowHeight="15840" xr2:uid="{00000000-000D-0000-FFFF-FFFF00000000}"/>
  </bookViews>
  <sheets>
    <sheet name=" Project 1" sheetId="8" r:id="rId1"/>
    <sheet name=" Project 2" sheetId="26" r:id="rId2"/>
    <sheet name=" Project 3" sheetId="27" r:id="rId3"/>
  </sheets>
  <definedNames>
    <definedName name="_xlnm._FilterDatabase" localSheetId="0" hidden="1">' Project 1'!$C$75:$L$84</definedName>
    <definedName name="_xlnm._FilterDatabase" localSheetId="1" hidden="1">' Project 2'!$C$75:$L$84</definedName>
    <definedName name="_xlnm._FilterDatabase" localSheetId="2" hidden="1">' Project 3'!$C$75:$L$84</definedName>
    <definedName name="Actual">(PeriodInActual*(#REF!&gt;0))*PeriodInPlan</definedName>
    <definedName name="ActualBeyond">PeriodInActual*(#REF!&gt;0)</definedName>
    <definedName name="PercentComplete">PercentCompleteBeyond*PeriodInPlan</definedName>
    <definedName name="PercentCompleteBeyond">(#REF!=MEDIAN(#REF!,#REF!,#REF!+#REF!)*(#REF!&gt;0))*((#REF!&lt;(INT(#REF!+#REF!*#REF!)))+(#REF!=#REF!))*(#REF!&gt;0)</definedName>
    <definedName name="period_selected">#REF!</definedName>
    <definedName name="PeriodInActual">#REF!=MEDIAN(#REF!,#REF!,#REF!+#REF!-1)</definedName>
    <definedName name="PeriodInPlan">#REF!=MEDIAN(#REF!,#REF!,#REF!+#REF!-1)</definedName>
    <definedName name="Plan">PeriodInPlan*(#REF!&gt;0)</definedName>
    <definedName name="TitleRegion..BO6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6" i="27" l="1"/>
  <c r="W140" i="27"/>
  <c r="L140" i="27"/>
  <c r="W139" i="27"/>
  <c r="L139" i="27"/>
  <c r="W138" i="27"/>
  <c r="L138" i="27"/>
  <c r="W137" i="27"/>
  <c r="L137" i="27"/>
  <c r="W136" i="27"/>
  <c r="L136" i="27"/>
  <c r="W135" i="27"/>
  <c r="L135" i="27"/>
  <c r="W134" i="27"/>
  <c r="L134" i="27"/>
  <c r="W133" i="27"/>
  <c r="L133" i="27"/>
  <c r="W132" i="27"/>
  <c r="L132" i="27"/>
  <c r="W131" i="27"/>
  <c r="L131" i="27"/>
  <c r="W130" i="27"/>
  <c r="L130" i="27"/>
  <c r="W129" i="27"/>
  <c r="L129" i="27"/>
  <c r="W128" i="27"/>
  <c r="L128" i="27"/>
  <c r="W127" i="27"/>
  <c r="L127" i="27"/>
  <c r="W126" i="27"/>
  <c r="L126" i="27"/>
  <c r="W125" i="27"/>
  <c r="L125" i="27"/>
  <c r="W124" i="27"/>
  <c r="L124" i="27"/>
  <c r="W123" i="27"/>
  <c r="L123" i="27"/>
  <c r="W122" i="27"/>
  <c r="L122" i="27"/>
  <c r="W121" i="27"/>
  <c r="L121" i="27"/>
  <c r="W120" i="27"/>
  <c r="L120" i="27"/>
  <c r="W119" i="27"/>
  <c r="L119" i="27"/>
  <c r="W118" i="27"/>
  <c r="L118" i="27"/>
  <c r="W117" i="27"/>
  <c r="L117" i="27"/>
  <c r="W116" i="27"/>
  <c r="L116" i="27"/>
  <c r="W115" i="27"/>
  <c r="L115" i="27"/>
  <c r="W114" i="27"/>
  <c r="L114" i="27"/>
  <c r="L141" i="27" s="1"/>
  <c r="L158" i="27" s="1"/>
  <c r="X96" i="27"/>
  <c r="W96" i="27"/>
  <c r="V96" i="27"/>
  <c r="T96" i="27"/>
  <c r="U96" i="27" s="1"/>
  <c r="L96" i="27"/>
  <c r="X95" i="27"/>
  <c r="V95" i="27"/>
  <c r="W95" i="27" s="1"/>
  <c r="U95" i="27"/>
  <c r="T95" i="27"/>
  <c r="L95" i="27"/>
  <c r="X94" i="27"/>
  <c r="V94" i="27"/>
  <c r="W94" i="27" s="1"/>
  <c r="T94" i="27"/>
  <c r="U94" i="27" s="1"/>
  <c r="L94" i="27"/>
  <c r="X93" i="27"/>
  <c r="V93" i="27"/>
  <c r="W93" i="27" s="1"/>
  <c r="T93" i="27"/>
  <c r="U93" i="27" s="1"/>
  <c r="L93" i="27"/>
  <c r="X92" i="27"/>
  <c r="W92" i="27"/>
  <c r="V92" i="27"/>
  <c r="T92" i="27"/>
  <c r="U92" i="27" s="1"/>
  <c r="L92" i="27"/>
  <c r="X91" i="27"/>
  <c r="V91" i="27"/>
  <c r="W91" i="27" s="1"/>
  <c r="U91" i="27"/>
  <c r="T91" i="27"/>
  <c r="L91" i="27"/>
  <c r="X90" i="27"/>
  <c r="V90" i="27"/>
  <c r="W90" i="27" s="1"/>
  <c r="T90" i="27"/>
  <c r="U90" i="27" s="1"/>
  <c r="L90" i="27"/>
  <c r="X89" i="27"/>
  <c r="V89" i="27"/>
  <c r="W89" i="27" s="1"/>
  <c r="T89" i="27"/>
  <c r="U89" i="27" s="1"/>
  <c r="L89" i="27"/>
  <c r="X88" i="27"/>
  <c r="W88" i="27"/>
  <c r="V88" i="27"/>
  <c r="T88" i="27"/>
  <c r="U88" i="27" s="1"/>
  <c r="L88" i="27"/>
  <c r="X87" i="27"/>
  <c r="V87" i="27"/>
  <c r="W87" i="27" s="1"/>
  <c r="U87" i="27"/>
  <c r="T87" i="27"/>
  <c r="L87" i="27"/>
  <c r="X86" i="27"/>
  <c r="V86" i="27"/>
  <c r="W86" i="27" s="1"/>
  <c r="T86" i="27"/>
  <c r="U86" i="27" s="1"/>
  <c r="L86" i="27"/>
  <c r="X85" i="27"/>
  <c r="V85" i="27"/>
  <c r="W85" i="27" s="1"/>
  <c r="T85" i="27"/>
  <c r="U85" i="27" s="1"/>
  <c r="L85" i="27"/>
  <c r="X84" i="27"/>
  <c r="W84" i="27"/>
  <c r="V84" i="27"/>
  <c r="T84" i="27"/>
  <c r="U84" i="27" s="1"/>
  <c r="L84" i="27"/>
  <c r="X83" i="27"/>
  <c r="V83" i="27"/>
  <c r="W83" i="27" s="1"/>
  <c r="U83" i="27"/>
  <c r="T83" i="27"/>
  <c r="L83" i="27"/>
  <c r="X82" i="27"/>
  <c r="V82" i="27"/>
  <c r="W82" i="27" s="1"/>
  <c r="T82" i="27"/>
  <c r="U82" i="27" s="1"/>
  <c r="L82" i="27"/>
  <c r="X81" i="27"/>
  <c r="V81" i="27"/>
  <c r="W81" i="27" s="1"/>
  <c r="T81" i="27"/>
  <c r="U81" i="27" s="1"/>
  <c r="L81" i="27"/>
  <c r="X80" i="27"/>
  <c r="W80" i="27"/>
  <c r="V80" i="27"/>
  <c r="T80" i="27"/>
  <c r="U80" i="27" s="1"/>
  <c r="L80" i="27"/>
  <c r="X79" i="27"/>
  <c r="V79" i="27"/>
  <c r="W79" i="27" s="1"/>
  <c r="U79" i="27"/>
  <c r="T79" i="27"/>
  <c r="L79" i="27"/>
  <c r="X78" i="27"/>
  <c r="V78" i="27"/>
  <c r="W78" i="27" s="1"/>
  <c r="T78" i="27"/>
  <c r="U78" i="27" s="1"/>
  <c r="L78" i="27"/>
  <c r="X77" i="27"/>
  <c r="V77" i="27"/>
  <c r="W77" i="27" s="1"/>
  <c r="T77" i="27"/>
  <c r="U77" i="27" s="1"/>
  <c r="L77" i="27"/>
  <c r="X76" i="27"/>
  <c r="V76" i="27"/>
  <c r="W76" i="27" s="1"/>
  <c r="T76" i="27"/>
  <c r="U76" i="27" s="1"/>
  <c r="L76" i="27"/>
  <c r="L97" i="27" s="1"/>
  <c r="L157" i="27" s="1"/>
  <c r="G146" i="26"/>
  <c r="W140" i="26"/>
  <c r="L140" i="26"/>
  <c r="W139" i="26"/>
  <c r="L139" i="26"/>
  <c r="W138" i="26"/>
  <c r="L138" i="26"/>
  <c r="W137" i="26"/>
  <c r="L137" i="26"/>
  <c r="W136" i="26"/>
  <c r="L136" i="26"/>
  <c r="W135" i="26"/>
  <c r="L135" i="26"/>
  <c r="W134" i="26"/>
  <c r="L134" i="26"/>
  <c r="W133" i="26"/>
  <c r="L133" i="26"/>
  <c r="W132" i="26"/>
  <c r="L132" i="26"/>
  <c r="W131" i="26"/>
  <c r="L131" i="26"/>
  <c r="W130" i="26"/>
  <c r="L130" i="26"/>
  <c r="W129" i="26"/>
  <c r="L129" i="26"/>
  <c r="W128" i="26"/>
  <c r="L128" i="26"/>
  <c r="W127" i="26"/>
  <c r="L127" i="26"/>
  <c r="W126" i="26"/>
  <c r="L126" i="26"/>
  <c r="W125" i="26"/>
  <c r="L125" i="26"/>
  <c r="W124" i="26"/>
  <c r="L124" i="26"/>
  <c r="W123" i="26"/>
  <c r="L123" i="26"/>
  <c r="W122" i="26"/>
  <c r="L122" i="26"/>
  <c r="W121" i="26"/>
  <c r="L121" i="26"/>
  <c r="W120" i="26"/>
  <c r="L120" i="26"/>
  <c r="W119" i="26"/>
  <c r="L119" i="26"/>
  <c r="W118" i="26"/>
  <c r="L118" i="26"/>
  <c r="W117" i="26"/>
  <c r="L117" i="26"/>
  <c r="W116" i="26"/>
  <c r="L116" i="26"/>
  <c r="W115" i="26"/>
  <c r="L115" i="26"/>
  <c r="L141" i="26" s="1"/>
  <c r="L158" i="26" s="1"/>
  <c r="W114" i="26"/>
  <c r="L114" i="26"/>
  <c r="X96" i="26"/>
  <c r="W96" i="26"/>
  <c r="V96" i="26"/>
  <c r="T96" i="26"/>
  <c r="U96" i="26" s="1"/>
  <c r="L96" i="26"/>
  <c r="X95" i="26"/>
  <c r="V95" i="26"/>
  <c r="W95" i="26" s="1"/>
  <c r="U95" i="26"/>
  <c r="T95" i="26"/>
  <c r="L95" i="26"/>
  <c r="X94" i="26"/>
  <c r="W94" i="26"/>
  <c r="V94" i="26"/>
  <c r="T94" i="26"/>
  <c r="U94" i="26" s="1"/>
  <c r="L94" i="26"/>
  <c r="X93" i="26"/>
  <c r="V93" i="26"/>
  <c r="W93" i="26" s="1"/>
  <c r="U93" i="26"/>
  <c r="T93" i="26"/>
  <c r="L93" i="26"/>
  <c r="X92" i="26"/>
  <c r="W92" i="26"/>
  <c r="V92" i="26"/>
  <c r="T92" i="26"/>
  <c r="U92" i="26" s="1"/>
  <c r="L92" i="26"/>
  <c r="X91" i="26"/>
  <c r="V91" i="26"/>
  <c r="W91" i="26" s="1"/>
  <c r="U91" i="26"/>
  <c r="T91" i="26"/>
  <c r="L91" i="26"/>
  <c r="X90" i="26"/>
  <c r="W90" i="26"/>
  <c r="V90" i="26"/>
  <c r="T90" i="26"/>
  <c r="U90" i="26" s="1"/>
  <c r="L90" i="26"/>
  <c r="X89" i="26"/>
  <c r="V89" i="26"/>
  <c r="W89" i="26" s="1"/>
  <c r="U89" i="26"/>
  <c r="T89" i="26"/>
  <c r="L89" i="26"/>
  <c r="X88" i="26"/>
  <c r="W88" i="26"/>
  <c r="V88" i="26"/>
  <c r="T88" i="26"/>
  <c r="U88" i="26" s="1"/>
  <c r="L88" i="26"/>
  <c r="X87" i="26"/>
  <c r="V87" i="26"/>
  <c r="W87" i="26" s="1"/>
  <c r="U87" i="26"/>
  <c r="T87" i="26"/>
  <c r="L87" i="26"/>
  <c r="X86" i="26"/>
  <c r="W86" i="26"/>
  <c r="V86" i="26"/>
  <c r="T86" i="26"/>
  <c r="U86" i="26" s="1"/>
  <c r="L86" i="26"/>
  <c r="X85" i="26"/>
  <c r="V85" i="26"/>
  <c r="W85" i="26" s="1"/>
  <c r="U85" i="26"/>
  <c r="T85" i="26"/>
  <c r="L85" i="26"/>
  <c r="X84" i="26"/>
  <c r="W84" i="26"/>
  <c r="V84" i="26"/>
  <c r="T84" i="26"/>
  <c r="U84" i="26" s="1"/>
  <c r="L84" i="26"/>
  <c r="X83" i="26"/>
  <c r="V83" i="26"/>
  <c r="W83" i="26" s="1"/>
  <c r="U83" i="26"/>
  <c r="T83" i="26"/>
  <c r="L83" i="26"/>
  <c r="X82" i="26"/>
  <c r="W82" i="26"/>
  <c r="V82" i="26"/>
  <c r="T82" i="26"/>
  <c r="U82" i="26" s="1"/>
  <c r="L82" i="26"/>
  <c r="X81" i="26"/>
  <c r="V81" i="26"/>
  <c r="W81" i="26" s="1"/>
  <c r="U81" i="26"/>
  <c r="T81" i="26"/>
  <c r="L81" i="26"/>
  <c r="X80" i="26"/>
  <c r="W80" i="26"/>
  <c r="V80" i="26"/>
  <c r="T80" i="26"/>
  <c r="U80" i="26" s="1"/>
  <c r="L80" i="26"/>
  <c r="X79" i="26"/>
  <c r="V79" i="26"/>
  <c r="W79" i="26" s="1"/>
  <c r="U79" i="26"/>
  <c r="T79" i="26"/>
  <c r="L79" i="26"/>
  <c r="X78" i="26"/>
  <c r="W78" i="26"/>
  <c r="V78" i="26"/>
  <c r="T78" i="26"/>
  <c r="U78" i="26" s="1"/>
  <c r="L78" i="26"/>
  <c r="X77" i="26"/>
  <c r="V77" i="26"/>
  <c r="W77" i="26" s="1"/>
  <c r="U77" i="26"/>
  <c r="T77" i="26"/>
  <c r="L77" i="26"/>
  <c r="X76" i="26"/>
  <c r="W76" i="26"/>
  <c r="V76" i="26"/>
  <c r="T76" i="26"/>
  <c r="U76" i="26" s="1"/>
  <c r="L76" i="26"/>
  <c r="L97" i="26" s="1"/>
  <c r="L157" i="26" s="1"/>
  <c r="L160" i="26" s="1"/>
  <c r="L160" i="27" l="1"/>
  <c r="W140" i="8"/>
  <c r="L140" i="8"/>
  <c r="W139" i="8"/>
  <c r="L139" i="8"/>
  <c r="W138" i="8"/>
  <c r="L138" i="8"/>
  <c r="W137" i="8"/>
  <c r="L137" i="8"/>
  <c r="W136" i="8"/>
  <c r="L136" i="8"/>
  <c r="W135" i="8"/>
  <c r="L135" i="8"/>
  <c r="W134" i="8"/>
  <c r="L134" i="8"/>
  <c r="W133" i="8"/>
  <c r="L133" i="8"/>
  <c r="W132" i="8"/>
  <c r="L132" i="8"/>
  <c r="W131" i="8"/>
  <c r="L131" i="8" s="1"/>
  <c r="W130" i="8"/>
  <c r="L130" i="8"/>
  <c r="W129" i="8"/>
  <c r="L129" i="8" s="1"/>
  <c r="W128" i="8"/>
  <c r="L128" i="8"/>
  <c r="W127" i="8"/>
  <c r="L127" i="8" s="1"/>
  <c r="W126" i="8"/>
  <c r="L126" i="8"/>
  <c r="W125" i="8"/>
  <c r="L125" i="8" s="1"/>
  <c r="W124" i="8"/>
  <c r="L124" i="8"/>
  <c r="W123" i="8"/>
  <c r="L123" i="8" s="1"/>
  <c r="W122" i="8"/>
  <c r="L122" i="8"/>
  <c r="W121" i="8"/>
  <c r="L121" i="8" s="1"/>
  <c r="W120" i="8"/>
  <c r="L120" i="8"/>
  <c r="W119" i="8"/>
  <c r="L119" i="8" s="1"/>
  <c r="W118" i="8"/>
  <c r="L118" i="8"/>
  <c r="W117" i="8"/>
  <c r="L117" i="8" s="1"/>
  <c r="W116" i="8"/>
  <c r="L116" i="8"/>
  <c r="W115" i="8"/>
  <c r="L115" i="8"/>
  <c r="W114" i="8"/>
  <c r="X85" i="8"/>
  <c r="L85" i="8" s="1"/>
  <c r="X86" i="8"/>
  <c r="L86" i="8" s="1"/>
  <c r="X87" i="8"/>
  <c r="L87" i="8" s="1"/>
  <c r="X88" i="8"/>
  <c r="L88" i="8" s="1"/>
  <c r="X89" i="8"/>
  <c r="L89" i="8" s="1"/>
  <c r="X90" i="8"/>
  <c r="L90" i="8" s="1"/>
  <c r="V85" i="8"/>
  <c r="W85" i="8" s="1"/>
  <c r="V86" i="8"/>
  <c r="W86" i="8" s="1"/>
  <c r="V87" i="8"/>
  <c r="W87" i="8" s="1"/>
  <c r="V88" i="8"/>
  <c r="W88" i="8" s="1"/>
  <c r="V89" i="8"/>
  <c r="W89" i="8" s="1"/>
  <c r="V90" i="8"/>
  <c r="W90" i="8" s="1"/>
  <c r="T85" i="8"/>
  <c r="U85" i="8" s="1"/>
  <c r="T86" i="8"/>
  <c r="U86" i="8" s="1"/>
  <c r="T87" i="8"/>
  <c r="U87" i="8" s="1"/>
  <c r="T88" i="8"/>
  <c r="U88" i="8" s="1"/>
  <c r="T89" i="8"/>
  <c r="U89" i="8" s="1"/>
  <c r="T90" i="8"/>
  <c r="U90" i="8" s="1"/>
  <c r="X96" i="8"/>
  <c r="L96" i="8" s="1"/>
  <c r="V96" i="8"/>
  <c r="W96" i="8" s="1"/>
  <c r="T96" i="8"/>
  <c r="U96" i="8" s="1"/>
  <c r="X95" i="8"/>
  <c r="L95" i="8" s="1"/>
  <c r="V95" i="8"/>
  <c r="W95" i="8" s="1"/>
  <c r="T95" i="8"/>
  <c r="U95" i="8" s="1"/>
  <c r="X94" i="8"/>
  <c r="L94" i="8" s="1"/>
  <c r="V94" i="8"/>
  <c r="W94" i="8" s="1"/>
  <c r="T94" i="8"/>
  <c r="U94" i="8" s="1"/>
  <c r="X93" i="8"/>
  <c r="L93" i="8" s="1"/>
  <c r="V93" i="8"/>
  <c r="W93" i="8" s="1"/>
  <c r="T93" i="8"/>
  <c r="U93" i="8" s="1"/>
  <c r="X92" i="8"/>
  <c r="L92" i="8" s="1"/>
  <c r="V92" i="8"/>
  <c r="W92" i="8" s="1"/>
  <c r="T92" i="8"/>
  <c r="U92" i="8" s="1"/>
  <c r="X91" i="8"/>
  <c r="L91" i="8" s="1"/>
  <c r="V91" i="8"/>
  <c r="W91" i="8" s="1"/>
  <c r="T91" i="8"/>
  <c r="U91" i="8" s="1"/>
  <c r="X84" i="8"/>
  <c r="L84" i="8" s="1"/>
  <c r="V84" i="8"/>
  <c r="W84" i="8" s="1"/>
  <c r="T84" i="8"/>
  <c r="U84" i="8" s="1"/>
  <c r="X83" i="8"/>
  <c r="L83" i="8" s="1"/>
  <c r="V83" i="8"/>
  <c r="W83" i="8" s="1"/>
  <c r="T83" i="8"/>
  <c r="U83" i="8" s="1"/>
  <c r="X82" i="8"/>
  <c r="L82" i="8" s="1"/>
  <c r="V82" i="8"/>
  <c r="W82" i="8" s="1"/>
  <c r="T82" i="8"/>
  <c r="U82" i="8" s="1"/>
  <c r="X81" i="8"/>
  <c r="L81" i="8" s="1"/>
  <c r="V81" i="8"/>
  <c r="W81" i="8" s="1"/>
  <c r="T81" i="8"/>
  <c r="U81" i="8" s="1"/>
  <c r="X80" i="8"/>
  <c r="L80" i="8" s="1"/>
  <c r="V80" i="8"/>
  <c r="W80" i="8" s="1"/>
  <c r="T80" i="8"/>
  <c r="U80" i="8" s="1"/>
  <c r="X79" i="8"/>
  <c r="L79" i="8" s="1"/>
  <c r="V79" i="8"/>
  <c r="W79" i="8" s="1"/>
  <c r="T79" i="8"/>
  <c r="U79" i="8" s="1"/>
  <c r="X78" i="8"/>
  <c r="L78" i="8" s="1"/>
  <c r="V78" i="8"/>
  <c r="W78" i="8" s="1"/>
  <c r="T78" i="8"/>
  <c r="U78" i="8" s="1"/>
  <c r="X77" i="8"/>
  <c r="L77" i="8" s="1"/>
  <c r="V77" i="8"/>
  <c r="W77" i="8" s="1"/>
  <c r="T77" i="8"/>
  <c r="U77" i="8" s="1"/>
  <c r="X76" i="8"/>
  <c r="L76" i="8" s="1"/>
  <c r="V76" i="8"/>
  <c r="W76" i="8" s="1"/>
  <c r="T76" i="8"/>
  <c r="U76" i="8" s="1"/>
  <c r="L141" i="8" l="1"/>
  <c r="L158" i="8" s="1"/>
  <c r="G146" i="8"/>
  <c r="L97" i="8"/>
  <c r="L157" i="8" s="1"/>
  <c r="L160" i="8" l="1"/>
</calcChain>
</file>

<file path=xl/sharedStrings.xml><?xml version="1.0" encoding="utf-8"?>
<sst xmlns="http://schemas.openxmlformats.org/spreadsheetml/2006/main" count="310" uniqueCount="92">
  <si>
    <t>Planned Start Date</t>
  </si>
  <si>
    <t>Units of Time</t>
  </si>
  <si>
    <t>Class</t>
  </si>
  <si>
    <t>Week</t>
  </si>
  <si>
    <t>Planned Completion Date</t>
  </si>
  <si>
    <t>Schedule of Tasks</t>
  </si>
  <si>
    <t>Task</t>
  </si>
  <si>
    <t>Start</t>
  </si>
  <si>
    <t>Duration</t>
  </si>
  <si>
    <t>Actual Start Date</t>
  </si>
  <si>
    <t>Actual Completion Date</t>
  </si>
  <si>
    <t>Part No.</t>
  </si>
  <si>
    <t>Description</t>
  </si>
  <si>
    <t>Material</t>
  </si>
  <si>
    <r>
      <t xml:space="preserve">Length 
</t>
    </r>
    <r>
      <rPr>
        <b/>
        <sz val="8"/>
        <color theme="1"/>
        <rFont val="Corbel"/>
        <family val="2"/>
        <scheme val="major"/>
      </rPr>
      <t>(mm)</t>
    </r>
  </si>
  <si>
    <r>
      <t xml:space="preserve">Width 
</t>
    </r>
    <r>
      <rPr>
        <b/>
        <sz val="8"/>
        <color theme="1"/>
        <rFont val="Corbel"/>
        <family val="2"/>
        <scheme val="major"/>
      </rPr>
      <t>(mm)</t>
    </r>
  </si>
  <si>
    <r>
      <t xml:space="preserve">Thickness 
</t>
    </r>
    <r>
      <rPr>
        <b/>
        <sz val="8"/>
        <color theme="1"/>
        <rFont val="Corbel"/>
        <family val="2"/>
        <scheme val="major"/>
      </rPr>
      <t>(mm)</t>
    </r>
  </si>
  <si>
    <t>Unit Cost</t>
  </si>
  <si>
    <t>Quantity</t>
  </si>
  <si>
    <t>Total Cost</t>
  </si>
  <si>
    <t>LxW</t>
  </si>
  <si>
    <r>
      <t>LxW m</t>
    </r>
    <r>
      <rPr>
        <vertAlign val="superscript"/>
        <sz val="11"/>
        <color theme="1" tint="0.24994659260841701"/>
        <rFont val="Corbel"/>
        <family val="2"/>
        <scheme val="major"/>
      </rPr>
      <t>2</t>
    </r>
  </si>
  <si>
    <t>WxT</t>
  </si>
  <si>
    <r>
      <t>WxT m</t>
    </r>
    <r>
      <rPr>
        <vertAlign val="superscript"/>
        <sz val="11"/>
        <color theme="1" tint="0.24994659260841701"/>
        <rFont val="Corbel"/>
        <family val="2"/>
        <scheme val="major"/>
      </rPr>
      <t>2</t>
    </r>
  </si>
  <si>
    <t>Acrylic</t>
  </si>
  <si>
    <t>Polycarbonate</t>
  </si>
  <si>
    <t>Rigid Foam Board</t>
  </si>
  <si>
    <t>Laminated Pine Board</t>
  </si>
  <si>
    <t>Plywood</t>
  </si>
  <si>
    <t>MDF</t>
  </si>
  <si>
    <t>Card</t>
  </si>
  <si>
    <t>Paper</t>
  </si>
  <si>
    <t>Aluminium</t>
  </si>
  <si>
    <t>Brass</t>
  </si>
  <si>
    <t>Copper</t>
  </si>
  <si>
    <t>Mild Steel</t>
  </si>
  <si>
    <t>Grand Total</t>
  </si>
  <si>
    <t>Stainless Steel</t>
  </si>
  <si>
    <t>Component/Item</t>
  </si>
  <si>
    <t>Size</t>
  </si>
  <si>
    <t>Battery Connector (PP3)</t>
  </si>
  <si>
    <t>LED (red)</t>
  </si>
  <si>
    <t xml:space="preserve">Battery Holder </t>
  </si>
  <si>
    <t>Battery</t>
  </si>
  <si>
    <t>Cable (solid core wire)</t>
  </si>
  <si>
    <t>Cable (stranded wire)</t>
  </si>
  <si>
    <t>Cable (ribbon)</t>
  </si>
  <si>
    <t>Switch (toggle)</t>
  </si>
  <si>
    <t>Switch (ptm)</t>
  </si>
  <si>
    <t>Switch (limit)</t>
  </si>
  <si>
    <t>Switch (slide)</t>
  </si>
  <si>
    <t>Switch (rocker)</t>
  </si>
  <si>
    <t>Resisitor (fixed)</t>
  </si>
  <si>
    <t>Resisitor (varaible)</t>
  </si>
  <si>
    <t>Transistor</t>
  </si>
  <si>
    <t>LDR</t>
  </si>
  <si>
    <t>Thermistor</t>
  </si>
  <si>
    <t>Diode</t>
  </si>
  <si>
    <t>IC</t>
  </si>
  <si>
    <t>IC socket</t>
  </si>
  <si>
    <t>Capacitor (electrolytic)</t>
  </si>
  <si>
    <t>Capacitor (non-electrolytic)</t>
  </si>
  <si>
    <t>Motor (DC)</t>
  </si>
  <si>
    <t>Cost of Components =</t>
  </si>
  <si>
    <t>Motor (servo)</t>
  </si>
  <si>
    <t>Section C- Other Items and Costings</t>
  </si>
  <si>
    <t>Buzzer</t>
  </si>
  <si>
    <t>Loudspeaker</t>
  </si>
  <si>
    <t>LED (green)</t>
  </si>
  <si>
    <t>LED (yellow)</t>
  </si>
  <si>
    <t>LED (ultrabright)</t>
  </si>
  <si>
    <t>LED (rainbow)</t>
  </si>
  <si>
    <t>MES bulb</t>
  </si>
  <si>
    <t>MES bulb holder</t>
  </si>
  <si>
    <t>Screw (wood)</t>
  </si>
  <si>
    <t>Screw (machine)</t>
  </si>
  <si>
    <t>Bolt</t>
  </si>
  <si>
    <t>Washer (spring)</t>
  </si>
  <si>
    <t>Washer (plain)</t>
  </si>
  <si>
    <t xml:space="preserve">Nut </t>
  </si>
  <si>
    <t>Nut (nylock)</t>
  </si>
  <si>
    <t>Nut (cap)</t>
  </si>
  <si>
    <t>Nail (round)</t>
  </si>
  <si>
    <t>Nail (oval)</t>
  </si>
  <si>
    <t>Nail (panel)</t>
  </si>
  <si>
    <t>Hinge (butt)</t>
  </si>
  <si>
    <t>Hinge (piano)</t>
  </si>
  <si>
    <t>Tape</t>
  </si>
  <si>
    <t>Cost of Materials</t>
  </si>
  <si>
    <t>Cost of Components</t>
  </si>
  <si>
    <t>Overall Cost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</si>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</sst>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#,##0"/>
    <numFmt numFmtId="165" formatCode="&quot;€&quot;#,##0.00"/>
    <numFmt numFmtId="166" formatCode="0.000"/>
    <numFmt numFmtId="167" formatCode="0.00000"/>
  </numFmts>
  <fonts count="25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z val="10"/>
      <color theme="1"/>
      <name val="Corbel"/>
      <family val="2"/>
      <scheme val="major"/>
    </font>
    <font>
      <sz val="10"/>
      <color theme="1"/>
      <name val="Corbel"/>
      <family val="2"/>
      <scheme val="major"/>
    </font>
    <font>
      <sz val="18"/>
      <color theme="0"/>
      <name val="Corbel"/>
      <family val="2"/>
      <scheme val="major"/>
    </font>
    <font>
      <sz val="16"/>
      <color theme="0"/>
      <name val="Corbel"/>
      <family val="2"/>
      <scheme val="major"/>
    </font>
    <font>
      <sz val="11"/>
      <name val="Corbel"/>
      <family val="2"/>
      <scheme val="major"/>
    </font>
    <font>
      <sz val="10"/>
      <name val="Corbel"/>
      <family val="2"/>
      <scheme val="major"/>
    </font>
    <font>
      <u/>
      <sz val="11"/>
      <color theme="10"/>
      <name val="Corbel"/>
      <family val="2"/>
      <scheme val="major"/>
    </font>
    <font>
      <sz val="11"/>
      <color theme="1"/>
      <name val="Corbel"/>
      <family val="2"/>
      <scheme val="major"/>
    </font>
    <font>
      <b/>
      <sz val="11"/>
      <color theme="0"/>
      <name val="Corbel"/>
      <family val="2"/>
      <scheme val="major"/>
    </font>
    <font>
      <sz val="11"/>
      <color theme="0"/>
      <name val="Corbel"/>
      <family val="2"/>
      <scheme val="major"/>
    </font>
    <font>
      <b/>
      <sz val="11"/>
      <color theme="1" tint="0.24994659260841701"/>
      <name val="Corbel"/>
      <family val="2"/>
      <scheme val="major"/>
    </font>
    <font>
      <b/>
      <sz val="8"/>
      <color theme="1"/>
      <name val="Corbel"/>
      <family val="2"/>
      <scheme val="major"/>
    </font>
    <font>
      <b/>
      <sz val="16"/>
      <name val="Corbel"/>
      <family val="2"/>
      <scheme val="major"/>
    </font>
    <font>
      <b/>
      <sz val="16"/>
      <color theme="0"/>
      <name val="Corbel"/>
      <family val="2"/>
      <scheme val="major"/>
    </font>
    <font>
      <vertAlign val="superscript"/>
      <sz val="11"/>
      <color theme="1" tint="0.24994659260841701"/>
      <name val="Corbel"/>
      <family val="2"/>
      <scheme val="major"/>
    </font>
  </fonts>
  <fills count="15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D1871A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2499465926084170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7" tint="-0.249977111117893"/>
      </left>
      <right style="medium">
        <color theme="7" tint="-0.249977111117893"/>
      </right>
      <top style="medium">
        <color theme="7" tint="-0.249977111117893"/>
      </top>
      <bottom/>
      <diagonal/>
    </border>
    <border>
      <left style="medium">
        <color theme="7" tint="-0.249977111117893"/>
      </left>
      <right style="medium">
        <color theme="7" tint="-0.249977111117893"/>
      </right>
      <top/>
      <bottom/>
      <diagonal/>
    </border>
    <border>
      <left style="medium">
        <color theme="7" tint="-0.249977111117893"/>
      </left>
      <right style="medium">
        <color theme="7" tint="-0.249977111117893"/>
      </right>
      <top/>
      <bottom style="medium">
        <color theme="7" tint="-0.249977111117893"/>
      </bottom>
      <diagonal/>
    </border>
    <border>
      <left style="medium">
        <color theme="7" tint="-0.249977111117893"/>
      </left>
      <right/>
      <top style="medium">
        <color theme="7" tint="-0.249977111117893"/>
      </top>
      <bottom style="medium">
        <color theme="7" tint="-0.249977111117893"/>
      </bottom>
      <diagonal/>
    </border>
    <border>
      <left/>
      <right/>
      <top style="medium">
        <color theme="7" tint="-0.249977111117893"/>
      </top>
      <bottom style="medium">
        <color theme="7" tint="-0.249977111117893"/>
      </bottom>
      <diagonal/>
    </border>
    <border>
      <left style="thin">
        <color theme="7" tint="-0.249977111117893"/>
      </left>
      <right style="medium">
        <color theme="7" tint="-0.249977111117893"/>
      </right>
      <top style="medium">
        <color theme="7" tint="-0.249977111117893"/>
      </top>
      <bottom style="medium">
        <color theme="7" tint="-0.249977111117893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20">
    <xf numFmtId="0" fontId="0" fillId="0" borderId="0" applyNumberFormat="0" applyFill="0" applyBorder="0" applyProtection="0">
      <alignment horizontal="center" vertical="center"/>
    </xf>
    <xf numFmtId="0" fontId="4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6" fillId="0" borderId="2" applyFill="0" applyProtection="0">
      <alignment horizontal="center"/>
    </xf>
    <xf numFmtId="0" fontId="6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5" fillId="6" borderId="1" applyNumberFormat="0" applyProtection="0">
      <alignment horizontal="left" vertical="center"/>
    </xf>
    <xf numFmtId="0" fontId="4" fillId="0" borderId="0" applyNumberFormat="0" applyFill="0" applyBorder="0" applyProtection="0">
      <alignment vertical="center"/>
    </xf>
    <xf numFmtId="0" fontId="6" fillId="0" borderId="0" applyFill="0" applyProtection="0">
      <alignment vertical="center"/>
    </xf>
    <xf numFmtId="0" fontId="6" fillId="0" borderId="0" applyFill="0" applyProtection="0">
      <alignment horizontal="center" vertical="center" wrapText="1"/>
    </xf>
    <xf numFmtId="0" fontId="6" fillId="0" borderId="0" applyFill="0" applyProtection="0">
      <alignment horizontal="left"/>
    </xf>
    <xf numFmtId="0" fontId="8" fillId="0" borderId="0" applyNumberFormat="0" applyFill="0" applyBorder="0" applyProtection="0">
      <alignment vertical="center"/>
    </xf>
    <xf numFmtId="1" fontId="9" fillId="6" borderId="1">
      <alignment horizontal="center" vertical="center"/>
    </xf>
    <xf numFmtId="0" fontId="7" fillId="2" borderId="4" applyNumberFormat="0" applyFont="0" applyAlignment="0">
      <alignment horizontal="center"/>
    </xf>
    <xf numFmtId="0" fontId="7" fillId="3" borderId="3" applyNumberFormat="0" applyFont="0" applyAlignment="0">
      <alignment horizontal="center"/>
    </xf>
    <xf numFmtId="0" fontId="7" fillId="4" borderId="3" applyNumberFormat="0" applyFont="0" applyAlignment="0">
      <alignment horizontal="center"/>
    </xf>
    <xf numFmtId="0" fontId="7" fillId="5" borderId="3" applyNumberFormat="0" applyFont="0" applyAlignment="0">
      <alignment horizontal="center"/>
    </xf>
    <xf numFmtId="0" fontId="7" fillId="7" borderId="3" applyNumberFormat="0" applyFont="0" applyAlignment="0">
      <alignment horizontal="center"/>
    </xf>
    <xf numFmtId="0" fontId="16" fillId="0" borderId="0" applyNumberFormat="0" applyFill="0" applyBorder="0" applyAlignment="0" applyProtection="0">
      <alignment horizontal="center" vertical="center"/>
    </xf>
  </cellStyleXfs>
  <cellXfs count="110">
    <xf numFmtId="0" fontId="0" fillId="0" borderId="0" xfId="0">
      <alignment horizontal="center" vertical="center"/>
    </xf>
    <xf numFmtId="0" fontId="0" fillId="0" borderId="0" xfId="0" applyAlignment="1">
      <alignment horizontal="left" vertical="center"/>
    </xf>
    <xf numFmtId="0" fontId="0" fillId="8" borderId="0" xfId="0" applyFill="1">
      <alignment horizontal="center" vertical="center"/>
    </xf>
    <xf numFmtId="0" fontId="0" fillId="8" borderId="0" xfId="0" applyFill="1" applyAlignment="1">
      <alignment horizontal="left" vertical="center"/>
    </xf>
    <xf numFmtId="0" fontId="0" fillId="8" borderId="0" xfId="0" applyFill="1" applyBorder="1" applyAlignment="1">
      <alignment horizontal="left" vertical="center"/>
    </xf>
    <xf numFmtId="0" fontId="0" fillId="8" borderId="0" xfId="0" applyFill="1" applyBorder="1">
      <alignment horizontal="center" vertical="center"/>
    </xf>
    <xf numFmtId="0" fontId="16" fillId="8" borderId="0" xfId="19" applyFill="1" applyAlignment="1">
      <alignment horizontal="left" vertical="center"/>
    </xf>
    <xf numFmtId="0" fontId="19" fillId="8" borderId="0" xfId="0" applyFont="1" applyFill="1">
      <alignment horizontal="center" vertical="center"/>
    </xf>
    <xf numFmtId="0" fontId="19" fillId="8" borderId="0" xfId="0" applyFont="1" applyFill="1" applyAlignment="1">
      <alignment horizontal="center" vertical="center"/>
    </xf>
    <xf numFmtId="0" fontId="17" fillId="8" borderId="0" xfId="0" applyFont="1" applyFill="1" applyBorder="1" applyAlignment="1">
      <alignment horizontal="left" vertical="center"/>
    </xf>
    <xf numFmtId="0" fontId="17" fillId="8" borderId="0" xfId="0" applyFont="1" applyFill="1" applyBorder="1">
      <alignment horizontal="center" vertical="center"/>
    </xf>
    <xf numFmtId="0" fontId="18" fillId="9" borderId="6" xfId="0" applyFont="1" applyFill="1" applyBorder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0" fontId="18" fillId="10" borderId="12" xfId="0" applyFont="1" applyFill="1" applyBorder="1" applyAlignment="1">
      <alignment horizontal="center" vertical="center"/>
    </xf>
    <xf numFmtId="0" fontId="18" fillId="10" borderId="12" xfId="0" applyFont="1" applyFill="1" applyBorder="1">
      <alignment horizontal="center" vertical="center"/>
    </xf>
    <xf numFmtId="0" fontId="14" fillId="8" borderId="0" xfId="0" applyFont="1" applyFill="1" applyAlignment="1">
      <alignment horizontal="left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 wrapText="1"/>
    </xf>
    <xf numFmtId="0" fontId="14" fillId="8" borderId="0" xfId="0" applyFont="1" applyFill="1">
      <alignment horizontal="center" vertical="center"/>
    </xf>
    <xf numFmtId="164" fontId="12" fillId="8" borderId="0" xfId="0" applyNumberFormat="1" applyFont="1" applyFill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vertical="center"/>
    </xf>
    <xf numFmtId="0" fontId="14" fillId="8" borderId="0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left" vertical="center"/>
    </xf>
    <xf numFmtId="0" fontId="14" fillId="8" borderId="0" xfId="0" applyFont="1" applyFill="1" applyBorder="1" applyAlignment="1">
      <alignment horizontal="left" vertical="center"/>
    </xf>
    <xf numFmtId="165" fontId="14" fillId="8" borderId="5" xfId="0" applyNumberFormat="1" applyFont="1" applyFill="1" applyBorder="1" applyAlignment="1">
      <alignment horizontal="left" vertical="center"/>
    </xf>
    <xf numFmtId="165" fontId="22" fillId="8" borderId="23" xfId="0" applyNumberFormat="1" applyFont="1" applyFill="1" applyBorder="1" applyAlignment="1">
      <alignment horizontal="left" vertical="center"/>
    </xf>
    <xf numFmtId="4" fontId="0" fillId="8" borderId="0" xfId="0" applyNumberFormat="1" applyFill="1">
      <alignment horizontal="center" vertical="center"/>
    </xf>
    <xf numFmtId="4" fontId="10" fillId="8" borderId="5" xfId="0" applyNumberFormat="1" applyFont="1" applyFill="1" applyBorder="1" applyAlignment="1">
      <alignment horizontal="center" vertical="center" wrapText="1"/>
    </xf>
    <xf numFmtId="4" fontId="14" fillId="8" borderId="0" xfId="0" applyNumberFormat="1" applyFont="1" applyFill="1" applyBorder="1" applyAlignment="1">
      <alignment horizontal="left" vertical="center"/>
    </xf>
    <xf numFmtId="4" fontId="14" fillId="8" borderId="0" xfId="0" applyNumberFormat="1" applyFont="1" applyFill="1">
      <alignment horizontal="center" vertical="center"/>
    </xf>
    <xf numFmtId="4" fontId="10" fillId="8" borderId="0" xfId="0" applyNumberFormat="1" applyFont="1" applyFill="1" applyBorder="1" applyAlignment="1">
      <alignment horizontal="center" vertical="center" wrapText="1"/>
    </xf>
    <xf numFmtId="4" fontId="14" fillId="8" borderId="0" xfId="0" applyNumberFormat="1" applyFont="1" applyFill="1" applyBorder="1" applyAlignment="1">
      <alignment vertical="center"/>
    </xf>
    <xf numFmtId="165" fontId="22" fillId="0" borderId="23" xfId="0" applyNumberFormat="1" applyFont="1" applyFill="1" applyBorder="1" applyAlignment="1" applyProtection="1">
      <alignment horizontal="left" vertical="center"/>
    </xf>
    <xf numFmtId="0" fontId="14" fillId="0" borderId="5" xfId="0" applyFont="1" applyFill="1" applyBorder="1" applyAlignment="1" applyProtection="1">
      <alignment vertical="center"/>
      <protection locked="0"/>
    </xf>
    <xf numFmtId="0" fontId="0" fillId="8" borderId="0" xfId="0" applyFill="1" applyProtection="1">
      <alignment horizontal="center" vertical="center"/>
    </xf>
    <xf numFmtId="3" fontId="0" fillId="8" borderId="0" xfId="0" applyNumberFormat="1" applyFill="1" applyProtection="1">
      <alignment horizontal="center" vertical="center"/>
    </xf>
    <xf numFmtId="166" fontId="0" fillId="8" borderId="0" xfId="0" applyNumberFormat="1" applyFill="1" applyProtection="1">
      <alignment horizontal="center" vertical="center"/>
    </xf>
    <xf numFmtId="165" fontId="0" fillId="8" borderId="0" xfId="0" applyNumberFormat="1" applyFill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4" fontId="10" fillId="0" borderId="5" xfId="0" applyNumberFormat="1" applyFont="1" applyFill="1" applyBorder="1" applyAlignment="1" applyProtection="1">
      <alignment horizontal="center" vertical="center" wrapText="1"/>
    </xf>
    <xf numFmtId="0" fontId="0" fillId="8" borderId="0" xfId="0" applyFill="1" applyAlignment="1" applyProtection="1">
      <alignment horizontal="center" vertical="center"/>
    </xf>
    <xf numFmtId="3" fontId="0" fillId="8" borderId="0" xfId="0" applyNumberFormat="1" applyFill="1" applyAlignment="1" applyProtection="1">
      <alignment horizontal="center" vertical="center"/>
    </xf>
    <xf numFmtId="4" fontId="0" fillId="8" borderId="0" xfId="0" applyNumberFormat="1" applyFill="1" applyAlignment="1" applyProtection="1">
      <alignment horizontal="center" vertical="center"/>
    </xf>
    <xf numFmtId="166" fontId="0" fillId="8" borderId="0" xfId="0" applyNumberFormat="1" applyFill="1" applyAlignment="1" applyProtection="1">
      <alignment horizontal="center" vertical="center"/>
    </xf>
    <xf numFmtId="0" fontId="14" fillId="8" borderId="0" xfId="0" applyFont="1" applyFill="1" applyAlignment="1" applyProtection="1">
      <alignment horizontal="left" vertical="center"/>
    </xf>
    <xf numFmtId="0" fontId="14" fillId="8" borderId="0" xfId="0" applyFont="1" applyFill="1" applyProtection="1">
      <alignment horizontal="center" vertical="center"/>
    </xf>
    <xf numFmtId="0" fontId="0" fillId="8" borderId="0" xfId="0" applyFill="1" applyAlignment="1" applyProtection="1">
      <alignment horizontal="left" vertical="center"/>
    </xf>
    <xf numFmtId="0" fontId="16" fillId="8" borderId="0" xfId="19" applyFill="1" applyAlignment="1" applyProtection="1">
      <alignment horizontal="center" vertical="center"/>
    </xf>
    <xf numFmtId="0" fontId="15" fillId="8" borderId="5" xfId="0" applyFont="1" applyFill="1" applyBorder="1" applyAlignment="1" applyProtection="1">
      <alignment horizontal="left" vertical="center"/>
      <protection locked="0"/>
    </xf>
    <xf numFmtId="0" fontId="14" fillId="8" borderId="5" xfId="0" applyFont="1" applyFill="1" applyBorder="1" applyAlignment="1" applyProtection="1">
      <alignment horizontal="left" vertical="center"/>
      <protection locked="0"/>
    </xf>
    <xf numFmtId="165" fontId="22" fillId="12" borderId="24" xfId="0" applyNumberFormat="1" applyFont="1" applyFill="1" applyBorder="1" applyAlignment="1" applyProtection="1">
      <alignment horizontal="left" vertical="center"/>
    </xf>
    <xf numFmtId="165" fontId="22" fillId="11" borderId="24" xfId="0" applyNumberFormat="1" applyFont="1" applyFill="1" applyBorder="1" applyAlignment="1" applyProtection="1">
      <alignment horizontal="left" vertical="center"/>
    </xf>
    <xf numFmtId="165" fontId="23" fillId="13" borderId="24" xfId="0" applyNumberFormat="1" applyFont="1" applyFill="1" applyBorder="1" applyProtection="1">
      <alignment horizontal="center" vertical="center"/>
    </xf>
    <xf numFmtId="14" fontId="14" fillId="8" borderId="17" xfId="0" applyNumberFormat="1" applyFont="1" applyFill="1" applyBorder="1" applyAlignment="1" applyProtection="1">
      <alignment horizontal="center" vertical="center"/>
      <protection locked="0"/>
    </xf>
    <xf numFmtId="0" fontId="14" fillId="8" borderId="17" xfId="0" applyFont="1" applyFill="1" applyBorder="1" applyAlignment="1" applyProtection="1">
      <alignment horizontal="center" vertical="center"/>
      <protection locked="0"/>
    </xf>
    <xf numFmtId="0" fontId="14" fillId="8" borderId="13" xfId="0" applyFont="1" applyFill="1" applyBorder="1" applyAlignment="1" applyProtection="1">
      <alignment horizontal="center" vertical="center"/>
      <protection locked="0"/>
    </xf>
    <xf numFmtId="0" fontId="14" fillId="8" borderId="13" xfId="0" applyFont="1" applyFill="1" applyBorder="1" applyProtection="1">
      <alignment horizontal="center" vertical="center"/>
      <protection locked="0"/>
    </xf>
    <xf numFmtId="0" fontId="14" fillId="8" borderId="14" xfId="0" applyFont="1" applyFill="1" applyBorder="1" applyAlignment="1" applyProtection="1">
      <alignment horizontal="center" vertical="center"/>
      <protection locked="0"/>
    </xf>
    <xf numFmtId="0" fontId="14" fillId="8" borderId="14" xfId="0" applyFont="1" applyFill="1" applyBorder="1" applyProtection="1">
      <alignment horizontal="center" vertical="center"/>
      <protection locked="0"/>
    </xf>
    <xf numFmtId="14" fontId="14" fillId="8" borderId="11" xfId="0" applyNumberFormat="1" applyFont="1" applyFill="1" applyBorder="1" applyAlignment="1" applyProtection="1">
      <alignment horizontal="center" vertical="center"/>
      <protection locked="0"/>
    </xf>
    <xf numFmtId="0" fontId="14" fillId="8" borderId="11" xfId="0" applyFont="1" applyFill="1" applyBorder="1" applyAlignment="1" applyProtection="1">
      <alignment horizontal="center" vertical="center"/>
      <protection locked="0"/>
    </xf>
    <xf numFmtId="0" fontId="14" fillId="8" borderId="7" xfId="0" applyFont="1" applyFill="1" applyBorder="1" applyAlignment="1" applyProtection="1">
      <alignment horizontal="center" vertical="center"/>
      <protection locked="0"/>
    </xf>
    <xf numFmtId="0" fontId="14" fillId="8" borderId="7" xfId="0" applyFont="1" applyFill="1" applyBorder="1" applyProtection="1">
      <alignment horizontal="center" vertical="center"/>
      <protection locked="0"/>
    </xf>
    <xf numFmtId="0" fontId="14" fillId="8" borderId="8" xfId="0" applyFont="1" applyFill="1" applyBorder="1" applyAlignment="1" applyProtection="1">
      <alignment horizontal="center" vertical="center"/>
      <protection locked="0"/>
    </xf>
    <xf numFmtId="0" fontId="14" fillId="8" borderId="8" xfId="0" applyFont="1" applyFill="1" applyBorder="1" applyProtection="1">
      <alignment horizontal="center" vertical="center"/>
      <protection locked="0"/>
    </xf>
    <xf numFmtId="0" fontId="0" fillId="8" borderId="0" xfId="0" applyFill="1" applyAlignment="1">
      <alignment horizontal="center" vertical="center"/>
    </xf>
    <xf numFmtId="165" fontId="23" fillId="11" borderId="24" xfId="0" applyNumberFormat="1" applyFont="1" applyFill="1" applyBorder="1" applyAlignment="1" applyProtection="1">
      <alignment horizontal="left" vertical="center"/>
    </xf>
    <xf numFmtId="1" fontId="14" fillId="8" borderId="13" xfId="0" applyNumberFormat="1" applyFont="1" applyFill="1" applyBorder="1" applyProtection="1">
      <alignment horizontal="center" vertical="center"/>
      <protection locked="0"/>
    </xf>
    <xf numFmtId="1" fontId="14" fillId="8" borderId="14" xfId="0" applyNumberFormat="1" applyFont="1" applyFill="1" applyBorder="1" applyProtection="1">
      <alignment horizontal="center" vertical="center"/>
      <protection locked="0"/>
    </xf>
    <xf numFmtId="167" fontId="0" fillId="8" borderId="0" xfId="0" applyNumberFormat="1" applyFill="1" applyAlignment="1" applyProtection="1">
      <alignment horizontal="center" vertical="center"/>
    </xf>
    <xf numFmtId="0" fontId="10" fillId="8" borderId="0" xfId="0" applyFont="1" applyFill="1" applyBorder="1" applyAlignment="1" applyProtection="1">
      <alignment horizontal="center" vertical="center"/>
    </xf>
    <xf numFmtId="0" fontId="11" fillId="8" borderId="0" xfId="0" applyFont="1" applyFill="1" applyBorder="1" applyAlignment="1" applyProtection="1">
      <alignment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165" fontId="14" fillId="0" borderId="5" xfId="0" applyNumberFormat="1" applyFont="1" applyFill="1" applyBorder="1" applyAlignment="1" applyProtection="1">
      <alignment horizontal="center" vertical="center"/>
    </xf>
    <xf numFmtId="165" fontId="14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8" borderId="5" xfId="0" applyFont="1" applyFill="1" applyBorder="1" applyAlignment="1" applyProtection="1">
      <alignment horizontal="center" vertical="center"/>
      <protection locked="0"/>
    </xf>
    <xf numFmtId="0" fontId="14" fillId="8" borderId="19" xfId="0" applyFont="1" applyFill="1" applyBorder="1" applyAlignment="1" applyProtection="1">
      <alignment horizontal="center" vertical="center"/>
      <protection locked="0"/>
    </xf>
    <xf numFmtId="0" fontId="14" fillId="8" borderId="20" xfId="0" applyFont="1" applyFill="1" applyBorder="1" applyAlignment="1" applyProtection="1">
      <alignment horizontal="center" vertical="center"/>
      <protection locked="0"/>
    </xf>
    <xf numFmtId="1" fontId="14" fillId="0" borderId="5" xfId="0" applyNumberFormat="1" applyFont="1" applyFill="1" applyBorder="1" applyAlignment="1" applyProtection="1">
      <alignment horizontal="center" vertical="center"/>
      <protection locked="0"/>
    </xf>
    <xf numFmtId="166" fontId="14" fillId="0" borderId="5" xfId="0" applyNumberFormat="1" applyFont="1" applyFill="1" applyBorder="1" applyAlignment="1" applyProtection="1">
      <alignment horizontal="center" vertical="center"/>
      <protection locked="0"/>
    </xf>
    <xf numFmtId="165" fontId="14" fillId="8" borderId="5" xfId="0" applyNumberFormat="1" applyFont="1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horizontal="center" vertical="center"/>
    </xf>
    <xf numFmtId="165" fontId="23" fillId="13" borderId="27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8" borderId="25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10" fillId="8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0" fillId="8" borderId="18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23" fillId="11" borderId="21" xfId="0" applyFont="1" applyFill="1" applyBorder="1" applyAlignment="1">
      <alignment horizontal="right" vertical="center"/>
    </xf>
    <xf numFmtId="0" fontId="20" fillId="0" borderId="22" xfId="0" applyFont="1" applyBorder="1" applyAlignment="1">
      <alignment horizontal="right" vertical="center"/>
    </xf>
    <xf numFmtId="0" fontId="20" fillId="0" borderId="23" xfId="0" applyFont="1" applyBorder="1" applyAlignment="1">
      <alignment horizontal="center" vertical="center"/>
    </xf>
    <xf numFmtId="0" fontId="14" fillId="0" borderId="25" xfId="0" applyFont="1" applyFill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10" fillId="0" borderId="25" xfId="0" applyFont="1" applyFill="1" applyBorder="1" applyAlignment="1" applyProtection="1">
      <alignment horizontal="center" vertical="center"/>
    </xf>
    <xf numFmtId="0" fontId="22" fillId="14" borderId="28" xfId="0" applyFont="1" applyFill="1" applyBorder="1" applyAlignment="1" applyProtection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</cellXfs>
  <cellStyles count="20">
    <cellStyle name="% complete" xfId="16" xr:uid="{00000000-0005-0000-0000-000000000000}"/>
    <cellStyle name="% complete (beyond plan) legend" xfId="18" xr:uid="{00000000-0005-0000-0000-000001000000}"/>
    <cellStyle name="Activity" xfId="2" xr:uid="{00000000-0005-0000-0000-000002000000}"/>
    <cellStyle name="Actual (beyond plan) legend" xfId="17" xr:uid="{00000000-0005-0000-0000-000003000000}"/>
    <cellStyle name="Actual legend" xfId="15" xr:uid="{00000000-0005-0000-0000-000004000000}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yperlink" xfId="19" builtinId="8"/>
    <cellStyle name="Label" xfId="5" xr:uid="{00000000-0005-0000-0000-00000A000000}"/>
    <cellStyle name="Normal" xfId="0" builtinId="0" customBuiltin="1"/>
    <cellStyle name="Percent Complete" xfId="6" xr:uid="{00000000-0005-0000-0000-00000C000000}"/>
    <cellStyle name="Period Headers" xfId="3" xr:uid="{00000000-0005-0000-0000-00000D000000}"/>
    <cellStyle name="Period Highlight Control" xfId="7" xr:uid="{00000000-0005-0000-0000-00000E000000}"/>
    <cellStyle name="Period Value" xfId="13" xr:uid="{00000000-0005-0000-0000-00000F000000}"/>
    <cellStyle name="Plan legend" xfId="14" xr:uid="{00000000-0005-0000-0000-000010000000}"/>
    <cellStyle name="Project Headers" xfId="4" xr:uid="{00000000-0005-0000-0000-000011000000}"/>
    <cellStyle name="Title" xfId="8" builtinId="15" customBuiltin="1"/>
  </cellStyles>
  <dxfs count="0"/>
  <tableStyles count="0" defaultTableStyle="TableStyleMedium2" defaultPivotStyle="PivotStyleLight16"/>
  <colors>
    <mruColors>
      <color rgb="FFD187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Planned Gantt Chart</a:t>
            </a:r>
          </a:p>
        </c:rich>
      </c:tx>
      <c:layout>
        <c:manualLayout>
          <c:xMode val="edge"/>
          <c:yMode val="edge"/>
          <c:x val="0.27693228172536694"/>
          <c:y val="2.568237941316060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724003217350214"/>
          <c:y val="0.22447282218918596"/>
          <c:w val="0.73698561275888175"/>
          <c:h val="0.7755271778108140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 Project 1'!$C$23</c:f>
              <c:strCache>
                <c:ptCount val="1"/>
                <c:pt idx="0">
                  <c:v>Start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 Project 1'!$B$24:$B$30</c:f>
              <c:numCache>
                <c:formatCode>General</c:formatCode>
                <c:ptCount val="7"/>
              </c:numCache>
            </c:numRef>
          </c:cat>
          <c:val>
            <c:numRef>
              <c:f>' Project 1'!$C$24:$C$30</c:f>
              <c:numCache>
                <c:formatCode>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A1BC-4484-9105-611101E4B208}"/>
            </c:ext>
          </c:extLst>
        </c:ser>
        <c:ser>
          <c:idx val="1"/>
          <c:order val="1"/>
          <c:tx>
            <c:strRef>
              <c:f>' Project 1'!$D$23</c:f>
              <c:strCache>
                <c:ptCount val="1"/>
                <c:pt idx="0">
                  <c:v>Duration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 Project 1'!$B$24:$B$30</c:f>
              <c:numCache>
                <c:formatCode>General</c:formatCode>
                <c:ptCount val="7"/>
              </c:numCache>
            </c:numRef>
          </c:cat>
          <c:val>
            <c:numRef>
              <c:f>' Project 1'!$D$24:$D$30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A1BC-4484-9105-611101E4B20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07273816"/>
        <c:axId val="307270536"/>
      </c:barChart>
      <c:catAx>
        <c:axId val="30727381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Tasks</a:t>
                </a:r>
              </a:p>
            </c:rich>
          </c:tx>
          <c:layout>
            <c:manualLayout>
              <c:xMode val="edge"/>
              <c:yMode val="edge"/>
              <c:x val="3.8530144491285945E-2"/>
              <c:y val="0.507577330738201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270536"/>
        <c:crosses val="autoZero"/>
        <c:auto val="1"/>
        <c:lblAlgn val="ctr"/>
        <c:lblOffset val="100"/>
        <c:noMultiLvlLbl val="0"/>
      </c:catAx>
      <c:valAx>
        <c:axId val="3072705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Timeline</a:t>
                </a:r>
              </a:p>
            </c:rich>
          </c:tx>
          <c:layout>
            <c:manualLayout>
              <c:xMode val="edge"/>
              <c:yMode val="edge"/>
              <c:x val="0.50548772222345328"/>
              <c:y val="0.102149322216395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273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Revised Gantt Chart</a:t>
            </a:r>
          </a:p>
        </c:rich>
      </c:tx>
      <c:layout>
        <c:manualLayout>
          <c:xMode val="edge"/>
          <c:yMode val="edge"/>
          <c:x val="0.27693228172536694"/>
          <c:y val="2.568237941316060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724003217350214"/>
          <c:y val="0.22447282218918596"/>
          <c:w val="0.73698561275888175"/>
          <c:h val="0.7755271778108140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 Project 1'!$C$23</c:f>
              <c:strCache>
                <c:ptCount val="1"/>
                <c:pt idx="0">
                  <c:v>Start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 Project 1'!$B$46:$B$52</c:f>
              <c:numCache>
                <c:formatCode>General</c:formatCode>
                <c:ptCount val="7"/>
              </c:numCache>
            </c:numRef>
          </c:cat>
          <c:val>
            <c:numRef>
              <c:f>' Project 1'!$C$46:$C$52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01FB-43A1-9EE7-7DB10B2F4D1E}"/>
            </c:ext>
          </c:extLst>
        </c:ser>
        <c:ser>
          <c:idx val="1"/>
          <c:order val="1"/>
          <c:tx>
            <c:strRef>
              <c:f>' Project 1'!$D$23</c:f>
              <c:strCache>
                <c:ptCount val="1"/>
                <c:pt idx="0">
                  <c:v>Duration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 Project 1'!$B$46:$B$52</c:f>
              <c:numCache>
                <c:formatCode>General</c:formatCode>
                <c:ptCount val="7"/>
              </c:numCache>
            </c:numRef>
          </c:cat>
          <c:val>
            <c:numRef>
              <c:f>' Project 1'!$D$46:$D$52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01FB-43A1-9EE7-7DB10B2F4D1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07273816"/>
        <c:axId val="307270536"/>
      </c:barChart>
      <c:catAx>
        <c:axId val="30727381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Tasks</a:t>
                </a:r>
              </a:p>
            </c:rich>
          </c:tx>
          <c:layout>
            <c:manualLayout>
              <c:xMode val="edge"/>
              <c:yMode val="edge"/>
              <c:x val="3.8530144491285945E-2"/>
              <c:y val="0.507577330738201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270536"/>
        <c:crosses val="autoZero"/>
        <c:auto val="1"/>
        <c:lblAlgn val="ctr"/>
        <c:lblOffset val="100"/>
        <c:noMultiLvlLbl val="0"/>
      </c:catAx>
      <c:valAx>
        <c:axId val="3072705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Timeline</a:t>
                </a:r>
              </a:p>
            </c:rich>
          </c:tx>
          <c:layout>
            <c:manualLayout>
              <c:xMode val="edge"/>
              <c:yMode val="edge"/>
              <c:x val="0.50548772222345328"/>
              <c:y val="0.102149322216395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273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accent4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Planned Gantt Chart</a:t>
            </a:r>
          </a:p>
        </c:rich>
      </c:tx>
      <c:layout>
        <c:manualLayout>
          <c:xMode val="edge"/>
          <c:yMode val="edge"/>
          <c:x val="0.27693228172536694"/>
          <c:y val="2.568237941316060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724003217350214"/>
          <c:y val="0.22447282218918596"/>
          <c:w val="0.73698561275888175"/>
          <c:h val="0.7755271778108140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 Project 2'!$C$23</c:f>
              <c:strCache>
                <c:ptCount val="1"/>
                <c:pt idx="0">
                  <c:v>Start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 Project 2'!$B$24:$B$30</c:f>
              <c:numCache>
                <c:formatCode>General</c:formatCode>
                <c:ptCount val="7"/>
              </c:numCache>
            </c:numRef>
          </c:cat>
          <c:val>
            <c:numRef>
              <c:f>' Project 2'!$C$24:$C$30</c:f>
              <c:numCache>
                <c:formatCode>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705A-4A2B-8A59-976189781B9C}"/>
            </c:ext>
          </c:extLst>
        </c:ser>
        <c:ser>
          <c:idx val="1"/>
          <c:order val="1"/>
          <c:tx>
            <c:strRef>
              <c:f>' Project 2'!$D$23</c:f>
              <c:strCache>
                <c:ptCount val="1"/>
                <c:pt idx="0">
                  <c:v>Duration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 Project 2'!$B$24:$B$30</c:f>
              <c:numCache>
                <c:formatCode>General</c:formatCode>
                <c:ptCount val="7"/>
              </c:numCache>
            </c:numRef>
          </c:cat>
          <c:val>
            <c:numRef>
              <c:f>' Project 2'!$D$24:$D$30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705A-4A2B-8A59-976189781B9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07273816"/>
        <c:axId val="307270536"/>
      </c:barChart>
      <c:catAx>
        <c:axId val="30727381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Tasks</a:t>
                </a:r>
              </a:p>
            </c:rich>
          </c:tx>
          <c:layout>
            <c:manualLayout>
              <c:xMode val="edge"/>
              <c:yMode val="edge"/>
              <c:x val="3.8530144491285945E-2"/>
              <c:y val="0.507577330738201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270536"/>
        <c:crosses val="autoZero"/>
        <c:auto val="1"/>
        <c:lblAlgn val="ctr"/>
        <c:lblOffset val="100"/>
        <c:noMultiLvlLbl val="0"/>
      </c:catAx>
      <c:valAx>
        <c:axId val="3072705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Timeline</a:t>
                </a:r>
              </a:p>
            </c:rich>
          </c:tx>
          <c:layout>
            <c:manualLayout>
              <c:xMode val="edge"/>
              <c:yMode val="edge"/>
              <c:x val="0.50548772222345328"/>
              <c:y val="0.102149322216395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273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Revised Gantt Chart</a:t>
            </a:r>
          </a:p>
        </c:rich>
      </c:tx>
      <c:layout>
        <c:manualLayout>
          <c:xMode val="edge"/>
          <c:yMode val="edge"/>
          <c:x val="0.27693228172536694"/>
          <c:y val="2.568237941316060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724003217350214"/>
          <c:y val="0.22447282218918596"/>
          <c:w val="0.73698561275888175"/>
          <c:h val="0.7755271778108140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 Project 2'!$C$23</c:f>
              <c:strCache>
                <c:ptCount val="1"/>
                <c:pt idx="0">
                  <c:v>Start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 Project 2'!$B$46:$B$52</c:f>
              <c:numCache>
                <c:formatCode>General</c:formatCode>
                <c:ptCount val="7"/>
              </c:numCache>
            </c:numRef>
          </c:cat>
          <c:val>
            <c:numRef>
              <c:f>' Project 2'!$C$46:$C$52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8FAA-4FF2-8EA6-E83F52A15D72}"/>
            </c:ext>
          </c:extLst>
        </c:ser>
        <c:ser>
          <c:idx val="1"/>
          <c:order val="1"/>
          <c:tx>
            <c:strRef>
              <c:f>' Project 2'!$D$23</c:f>
              <c:strCache>
                <c:ptCount val="1"/>
                <c:pt idx="0">
                  <c:v>Duration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 Project 2'!$B$46:$B$52</c:f>
              <c:numCache>
                <c:formatCode>General</c:formatCode>
                <c:ptCount val="7"/>
              </c:numCache>
            </c:numRef>
          </c:cat>
          <c:val>
            <c:numRef>
              <c:f>' Project 2'!$D$46:$D$52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8FAA-4FF2-8EA6-E83F52A15D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07273816"/>
        <c:axId val="307270536"/>
      </c:barChart>
      <c:catAx>
        <c:axId val="30727381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Tasks</a:t>
                </a:r>
              </a:p>
            </c:rich>
          </c:tx>
          <c:layout>
            <c:manualLayout>
              <c:xMode val="edge"/>
              <c:yMode val="edge"/>
              <c:x val="3.8530144491285945E-2"/>
              <c:y val="0.507577330738201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270536"/>
        <c:crosses val="autoZero"/>
        <c:auto val="1"/>
        <c:lblAlgn val="ctr"/>
        <c:lblOffset val="100"/>
        <c:noMultiLvlLbl val="0"/>
      </c:catAx>
      <c:valAx>
        <c:axId val="3072705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Timeline</a:t>
                </a:r>
              </a:p>
            </c:rich>
          </c:tx>
          <c:layout>
            <c:manualLayout>
              <c:xMode val="edge"/>
              <c:yMode val="edge"/>
              <c:x val="0.50548772222345328"/>
              <c:y val="0.102149322216395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273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accent4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Planned Gantt Chart</a:t>
            </a:r>
          </a:p>
        </c:rich>
      </c:tx>
      <c:layout>
        <c:manualLayout>
          <c:xMode val="edge"/>
          <c:yMode val="edge"/>
          <c:x val="0.27693228172536694"/>
          <c:y val="2.568237941316060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724003217350214"/>
          <c:y val="0.22447282218918596"/>
          <c:w val="0.73698561275888175"/>
          <c:h val="0.7755271778108140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 Project 3'!$C$23</c:f>
              <c:strCache>
                <c:ptCount val="1"/>
                <c:pt idx="0">
                  <c:v>Start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 Project 3'!$B$24:$B$30</c:f>
              <c:strCache>
                <c:ptCount val="1"/>
                <c:pt idx="0">
                  <c:v>test</c:v>
                </c:pt>
              </c:strCache>
            </c:strRef>
          </c:cat>
          <c:val>
            <c:numRef>
              <c:f>' Project 3'!$C$24:$C$30</c:f>
              <c:numCache>
                <c:formatCode>0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C-4F05-AF62-81177F540366}"/>
            </c:ext>
          </c:extLst>
        </c:ser>
        <c:ser>
          <c:idx val="1"/>
          <c:order val="1"/>
          <c:tx>
            <c:strRef>
              <c:f>' Project 3'!$D$23</c:f>
              <c:strCache>
                <c:ptCount val="1"/>
                <c:pt idx="0">
                  <c:v>Duration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 Project 3'!$B$24:$B$30</c:f>
              <c:strCache>
                <c:ptCount val="1"/>
                <c:pt idx="0">
                  <c:v>test</c:v>
                </c:pt>
              </c:strCache>
            </c:strRef>
          </c:cat>
          <c:val>
            <c:numRef>
              <c:f>' Project 3'!$D$24:$D$30</c:f>
              <c:numCache>
                <c:formatCode>General</c:formatCode>
                <c:ptCount val="7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C-4F05-AF62-81177F5403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07273816"/>
        <c:axId val="307270536"/>
      </c:barChart>
      <c:catAx>
        <c:axId val="30727381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Tasks</a:t>
                </a:r>
              </a:p>
            </c:rich>
          </c:tx>
          <c:layout>
            <c:manualLayout>
              <c:xMode val="edge"/>
              <c:yMode val="edge"/>
              <c:x val="3.8530144491285945E-2"/>
              <c:y val="0.507577330738201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270536"/>
        <c:crosses val="autoZero"/>
        <c:auto val="1"/>
        <c:lblAlgn val="ctr"/>
        <c:lblOffset val="100"/>
        <c:noMultiLvlLbl val="0"/>
      </c:catAx>
      <c:valAx>
        <c:axId val="3072705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Timeline</a:t>
                </a:r>
              </a:p>
            </c:rich>
          </c:tx>
          <c:layout>
            <c:manualLayout>
              <c:xMode val="edge"/>
              <c:yMode val="edge"/>
              <c:x val="0.50548772222345328"/>
              <c:y val="0.102149322216395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273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Revised Gantt Chart</a:t>
            </a:r>
          </a:p>
        </c:rich>
      </c:tx>
      <c:layout>
        <c:manualLayout>
          <c:xMode val="edge"/>
          <c:yMode val="edge"/>
          <c:x val="0.27693228172536694"/>
          <c:y val="2.568237941316060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724003217350214"/>
          <c:y val="0.22447282218918596"/>
          <c:w val="0.73698561275888175"/>
          <c:h val="0.7755271778108140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 Project 3'!$C$23</c:f>
              <c:strCache>
                <c:ptCount val="1"/>
                <c:pt idx="0">
                  <c:v>Start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 Project 3'!$B$46:$B$52</c:f>
              <c:numCache>
                <c:formatCode>General</c:formatCode>
                <c:ptCount val="7"/>
              </c:numCache>
            </c:numRef>
          </c:cat>
          <c:val>
            <c:numRef>
              <c:f>' Project 3'!$C$46:$C$52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D84B-4F9C-8082-3D6D0347CDE1}"/>
            </c:ext>
          </c:extLst>
        </c:ser>
        <c:ser>
          <c:idx val="1"/>
          <c:order val="1"/>
          <c:tx>
            <c:strRef>
              <c:f>' Project 3'!$D$23</c:f>
              <c:strCache>
                <c:ptCount val="1"/>
                <c:pt idx="0">
                  <c:v>Duration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 Project 3'!$B$46:$B$52</c:f>
              <c:numCache>
                <c:formatCode>General</c:formatCode>
                <c:ptCount val="7"/>
              </c:numCache>
            </c:numRef>
          </c:cat>
          <c:val>
            <c:numRef>
              <c:f>' Project 3'!$D$46:$D$52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D84B-4F9C-8082-3D6D0347CDE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07273816"/>
        <c:axId val="307270536"/>
      </c:barChart>
      <c:catAx>
        <c:axId val="30727381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Tasks</a:t>
                </a:r>
              </a:p>
            </c:rich>
          </c:tx>
          <c:layout>
            <c:manualLayout>
              <c:xMode val="edge"/>
              <c:yMode val="edge"/>
              <c:x val="3.8530144491285945E-2"/>
              <c:y val="0.507577330738201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270536"/>
        <c:crosses val="autoZero"/>
        <c:auto val="1"/>
        <c:lblAlgn val="ctr"/>
        <c:lblOffset val="100"/>
        <c:noMultiLvlLbl val="0"/>
      </c:catAx>
      <c:valAx>
        <c:axId val="3072705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Timeline</a:t>
                </a:r>
              </a:p>
            </c:rich>
          </c:tx>
          <c:layout>
            <c:manualLayout>
              <c:xMode val="edge"/>
              <c:yMode val="edge"/>
              <c:x val="0.50548772222345328"/>
              <c:y val="0.102149322216395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273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accent4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image" Target="../media/image11.png"/><Relationship Id="rId18" Type="http://schemas.openxmlformats.org/officeDocument/2006/relationships/image" Target="../media/image16.pn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12" Type="http://schemas.openxmlformats.org/officeDocument/2006/relationships/image" Target="../media/image10.png"/><Relationship Id="rId17" Type="http://schemas.openxmlformats.org/officeDocument/2006/relationships/image" Target="../media/image15.png"/><Relationship Id="rId2" Type="http://schemas.openxmlformats.org/officeDocument/2006/relationships/image" Target="../media/image1.png"/><Relationship Id="rId16" Type="http://schemas.openxmlformats.org/officeDocument/2006/relationships/image" Target="../media/image14.png"/><Relationship Id="rId1" Type="http://schemas.openxmlformats.org/officeDocument/2006/relationships/chart" Target="../charts/chart1.xml"/><Relationship Id="rId6" Type="http://schemas.openxmlformats.org/officeDocument/2006/relationships/chart" Target="../charts/chart2.xml"/><Relationship Id="rId11" Type="http://schemas.openxmlformats.org/officeDocument/2006/relationships/image" Target="../media/image9.png"/><Relationship Id="rId5" Type="http://schemas.openxmlformats.org/officeDocument/2006/relationships/image" Target="../media/image4.svg"/><Relationship Id="rId15" Type="http://schemas.openxmlformats.org/officeDocument/2006/relationships/image" Target="../media/image13.png"/><Relationship Id="rId10" Type="http://schemas.openxmlformats.org/officeDocument/2006/relationships/image" Target="../media/image8.png"/><Relationship Id="rId4" Type="http://schemas.openxmlformats.org/officeDocument/2006/relationships/image" Target="../media/image3.png"/><Relationship Id="rId9" Type="http://schemas.openxmlformats.org/officeDocument/2006/relationships/image" Target="../media/image7.png"/><Relationship Id="rId14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image" Target="../media/image11.png"/><Relationship Id="rId18" Type="http://schemas.openxmlformats.org/officeDocument/2006/relationships/image" Target="../media/image16.pn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12" Type="http://schemas.openxmlformats.org/officeDocument/2006/relationships/image" Target="../media/image10.png"/><Relationship Id="rId17" Type="http://schemas.openxmlformats.org/officeDocument/2006/relationships/image" Target="../media/image15.png"/><Relationship Id="rId2" Type="http://schemas.openxmlformats.org/officeDocument/2006/relationships/image" Target="../media/image1.png"/><Relationship Id="rId16" Type="http://schemas.openxmlformats.org/officeDocument/2006/relationships/image" Target="../media/image14.png"/><Relationship Id="rId1" Type="http://schemas.openxmlformats.org/officeDocument/2006/relationships/chart" Target="../charts/chart3.xml"/><Relationship Id="rId6" Type="http://schemas.openxmlformats.org/officeDocument/2006/relationships/chart" Target="../charts/chart4.xml"/><Relationship Id="rId11" Type="http://schemas.openxmlformats.org/officeDocument/2006/relationships/image" Target="../media/image9.png"/><Relationship Id="rId5" Type="http://schemas.openxmlformats.org/officeDocument/2006/relationships/image" Target="../media/image4.svg"/><Relationship Id="rId15" Type="http://schemas.openxmlformats.org/officeDocument/2006/relationships/image" Target="../media/image13.png"/><Relationship Id="rId10" Type="http://schemas.openxmlformats.org/officeDocument/2006/relationships/image" Target="../media/image8.png"/><Relationship Id="rId4" Type="http://schemas.openxmlformats.org/officeDocument/2006/relationships/image" Target="../media/image3.png"/><Relationship Id="rId9" Type="http://schemas.openxmlformats.org/officeDocument/2006/relationships/image" Target="../media/image7.png"/><Relationship Id="rId14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image" Target="../media/image11.png"/><Relationship Id="rId18" Type="http://schemas.openxmlformats.org/officeDocument/2006/relationships/image" Target="../media/image16.pn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12" Type="http://schemas.openxmlformats.org/officeDocument/2006/relationships/image" Target="../media/image10.png"/><Relationship Id="rId17" Type="http://schemas.openxmlformats.org/officeDocument/2006/relationships/image" Target="../media/image15.png"/><Relationship Id="rId2" Type="http://schemas.openxmlformats.org/officeDocument/2006/relationships/image" Target="../media/image1.png"/><Relationship Id="rId16" Type="http://schemas.openxmlformats.org/officeDocument/2006/relationships/image" Target="../media/image14.png"/><Relationship Id="rId1" Type="http://schemas.openxmlformats.org/officeDocument/2006/relationships/chart" Target="../charts/chart5.xml"/><Relationship Id="rId6" Type="http://schemas.openxmlformats.org/officeDocument/2006/relationships/chart" Target="../charts/chart6.xml"/><Relationship Id="rId11" Type="http://schemas.openxmlformats.org/officeDocument/2006/relationships/image" Target="../media/image9.png"/><Relationship Id="rId5" Type="http://schemas.openxmlformats.org/officeDocument/2006/relationships/image" Target="../media/image4.svg"/><Relationship Id="rId15" Type="http://schemas.openxmlformats.org/officeDocument/2006/relationships/image" Target="../media/image13.png"/><Relationship Id="rId10" Type="http://schemas.openxmlformats.org/officeDocument/2006/relationships/image" Target="../media/image8.png"/><Relationship Id="rId4" Type="http://schemas.openxmlformats.org/officeDocument/2006/relationships/image" Target="../media/image3.png"/><Relationship Id="rId9" Type="http://schemas.openxmlformats.org/officeDocument/2006/relationships/image" Target="../media/image7.png"/><Relationship Id="rId1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592667</xdr:colOff>
      <xdr:row>6</xdr:row>
      <xdr:rowOff>10583</xdr:rowOff>
    </xdr:from>
    <xdr:to>
      <xdr:col>12</xdr:col>
      <xdr:colOff>63500</xdr:colOff>
      <xdr:row>16</xdr:row>
      <xdr:rowOff>31749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C40F03CE-E0A7-4914-9992-C52EB15E480F}"/>
            </a:ext>
          </a:extLst>
        </xdr:cNvPr>
        <xdr:cNvSpPr/>
      </xdr:nvSpPr>
      <xdr:spPr>
        <a:xfrm>
          <a:off x="592667" y="201083"/>
          <a:ext cx="9165166" cy="2010833"/>
        </a:xfrm>
        <a:prstGeom prst="roundRect">
          <a:avLst>
            <a:gd name="adj" fmla="val 2364"/>
          </a:avLst>
        </a:prstGeom>
        <a:solidFill>
          <a:schemeClr val="accent3">
            <a:lumMod val="75000"/>
          </a:schemeClr>
        </a:solidFill>
        <a:ln w="19050" cap="flat" cmpd="sng" algn="ctr">
          <a:solidFill>
            <a:schemeClr val="bg1">
              <a:lumMod val="50000"/>
            </a:scheme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br>
            <a:rPr lang="en-GB" sz="2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endParaRPr lang="en-I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I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545042</xdr:colOff>
      <xdr:row>17</xdr:row>
      <xdr:rowOff>10583</xdr:rowOff>
    </xdr:from>
    <xdr:to>
      <xdr:col>12</xdr:col>
      <xdr:colOff>50800</xdr:colOff>
      <xdr:row>36</xdr:row>
      <xdr:rowOff>15874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624415</xdr:colOff>
      <xdr:row>6</xdr:row>
      <xdr:rowOff>12703</xdr:rowOff>
    </xdr:from>
    <xdr:to>
      <xdr:col>11</xdr:col>
      <xdr:colOff>243414</xdr:colOff>
      <xdr:row>16</xdr:row>
      <xdr:rowOff>105833</xdr:rowOff>
    </xdr:to>
    <xdr:sp macro="" textlink="">
      <xdr:nvSpPr>
        <xdr:cNvPr id="2069" name="Text Box 2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 txBox="1">
          <a:spLocks noChangeArrowheads="1"/>
        </xdr:cNvSpPr>
      </xdr:nvSpPr>
      <xdr:spPr bwMode="auto">
        <a:xfrm>
          <a:off x="1227665" y="203203"/>
          <a:ext cx="8022166" cy="208279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en-IE" sz="1800" b="0" i="0" u="none" strike="noStrike" baseline="0">
              <a:solidFill>
                <a:srgbClr val="FFFFFF"/>
              </a:solidFill>
              <a:latin typeface="Calibri"/>
              <a:cs typeface="Calibri"/>
            </a:rPr>
            <a:t>Managing My Time</a:t>
          </a:r>
          <a:endParaRPr lang="en-IE" sz="18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algn="l" rtl="0">
            <a:defRPr sz="1000"/>
          </a:pPr>
          <a:endParaRPr lang="en-IE" sz="11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algn="l" rtl="0"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Prompts to help you manage your time effectively:</a:t>
          </a:r>
        </a:p>
        <a:p>
          <a:pPr algn="l" rtl="0">
            <a:defRPr sz="1000"/>
          </a:pPr>
          <a:endParaRPr lang="en-IE" sz="8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marL="171450" indent="-171450" algn="l" rtl="0">
            <a:buSzPct val="130000"/>
            <a:buFont typeface="Arial" panose="020B0604020202020204" pitchFamily="34" charset="0"/>
            <a:buChar char="•"/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With my level of skill, have I the time to make my proposed solution? </a:t>
          </a:r>
          <a:endParaRPr lang="en-IE" sz="12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marL="171450" indent="-171450" algn="l" rtl="0">
            <a:buSzPct val="130000"/>
            <a:buFont typeface="Arial" panose="020B0604020202020204" pitchFamily="34" charset="0"/>
            <a:buChar char="•"/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How can I plan to use this time efficiently? </a:t>
          </a:r>
          <a:endParaRPr lang="en-IE" sz="12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marL="171450" indent="-171450" algn="l" rtl="0">
            <a:buSzPct val="130000"/>
            <a:buFont typeface="Arial" panose="020B0604020202020204" pitchFamily="34" charset="0"/>
            <a:buChar char="•"/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Track my progress and timing during the making stage. </a:t>
          </a:r>
          <a:endParaRPr lang="en-IE" sz="12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marL="171450" indent="-171450" algn="l" rtl="0">
            <a:buSzPct val="130000"/>
            <a:buFont typeface="Arial" panose="020B0604020202020204" pitchFamily="34" charset="0"/>
            <a:buChar char="•"/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To prevent unnecessary delays, ask for guidance and learn from others in my class.</a:t>
          </a:r>
        </a:p>
        <a:p>
          <a:pPr marL="171450" indent="-171450" algn="l" rtl="0">
            <a:buSzPct val="130000"/>
            <a:buFont typeface="Arial" panose="020B0604020202020204" pitchFamily="34" charset="0"/>
            <a:buChar char="•"/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+mn-lt"/>
              <a:ea typeface="+mn-ea"/>
              <a:cs typeface="+mn-cs"/>
            </a:rPr>
            <a:t>Compare your </a:t>
          </a:r>
          <a:r>
            <a:rPr lang="en-IE" sz="1200" b="1" i="1" u="none" strike="noStrike" baseline="0">
              <a:solidFill>
                <a:srgbClr val="FFFFFF"/>
              </a:solidFill>
              <a:latin typeface="+mn-lt"/>
              <a:ea typeface="+mn-ea"/>
              <a:cs typeface="+mn-cs"/>
            </a:rPr>
            <a:t>planned</a:t>
          </a:r>
          <a:r>
            <a:rPr lang="en-IE" sz="1200" b="0" i="0" u="none" strike="noStrike" baseline="0">
              <a:solidFill>
                <a:srgbClr val="FFFFFF"/>
              </a:solidFill>
              <a:latin typeface="+mn-lt"/>
              <a:ea typeface="+mn-ea"/>
              <a:cs typeface="+mn-cs"/>
            </a:rPr>
            <a:t> Gantt chart with your </a:t>
          </a:r>
          <a:r>
            <a:rPr lang="en-IE" sz="1200" b="1" i="1" u="none" strike="noStrike" baseline="0">
              <a:solidFill>
                <a:srgbClr val="FFFFFF"/>
              </a:solidFill>
              <a:latin typeface="+mn-lt"/>
              <a:ea typeface="+mn-ea"/>
              <a:cs typeface="+mn-cs"/>
            </a:rPr>
            <a:t>revised</a:t>
          </a:r>
          <a:r>
            <a:rPr lang="en-IE" sz="1200" b="0" i="0" u="none" strike="noStrike" baseline="0">
              <a:solidFill>
                <a:srgbClr val="FFFFFF"/>
              </a:solidFill>
              <a:latin typeface="+mn-lt"/>
              <a:ea typeface="+mn-ea"/>
              <a:cs typeface="+mn-cs"/>
            </a:rPr>
            <a:t> Gantt chart to learn how you can </a:t>
          </a:r>
          <a:br>
            <a:rPr lang="en-IE" sz="1200" b="0" i="0" u="none" strike="noStrike" baseline="0">
              <a:solidFill>
                <a:srgbClr val="FFFFFF"/>
              </a:solidFill>
              <a:latin typeface="+mn-lt"/>
              <a:ea typeface="+mn-ea"/>
              <a:cs typeface="+mn-cs"/>
            </a:rPr>
          </a:br>
          <a:r>
            <a:rPr lang="en-IE" sz="1200" b="0" i="0" u="none" strike="noStrike" baseline="0">
              <a:solidFill>
                <a:srgbClr val="FFFFFF"/>
              </a:solidFill>
              <a:latin typeface="+mn-lt"/>
              <a:ea typeface="+mn-ea"/>
              <a:cs typeface="+mn-cs"/>
            </a:rPr>
            <a:t>improve your time management for your next task/project.</a:t>
          </a:r>
          <a:endParaRPr lang="en-IE" sz="1200" b="0" i="0" u="none" strike="noStrike" baseline="0">
            <a:solidFill>
              <a:srgbClr val="FFFFFF"/>
            </a:solidFill>
            <a:latin typeface="Symbol"/>
            <a:ea typeface="+mn-ea"/>
            <a:cs typeface="+mn-cs"/>
          </a:endParaRPr>
        </a:p>
        <a:p>
          <a:pPr algn="l" rtl="0">
            <a:defRPr sz="1000"/>
          </a:pPr>
          <a:endParaRPr lang="en-I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9</xdr:col>
      <xdr:colOff>666747</xdr:colOff>
      <xdr:row>7</xdr:row>
      <xdr:rowOff>38099</xdr:rowOff>
    </xdr:from>
    <xdr:to>
      <xdr:col>11</xdr:col>
      <xdr:colOff>497626</xdr:colOff>
      <xdr:row>15</xdr:row>
      <xdr:rowOff>148168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8297330" y="1371599"/>
          <a:ext cx="1206713" cy="1634069"/>
          <a:chOff x="7111999" y="232833"/>
          <a:chExt cx="1206713" cy="1576918"/>
        </a:xfrm>
      </xdr:grpSpPr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1089" t="14468" r="20214" b="13993"/>
          <a:stretch/>
        </xdr:blipFill>
        <xdr:spPr bwMode="auto">
          <a:xfrm>
            <a:off x="7111999" y="1056429"/>
            <a:ext cx="601980" cy="753322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25" name="Picture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415" t="19578" r="20601" b="19484"/>
          <a:stretch/>
        </xdr:blipFill>
        <xdr:spPr bwMode="auto">
          <a:xfrm>
            <a:off x="7434383" y="232833"/>
            <a:ext cx="884329" cy="96486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26" name="Graphic 29" descr="Clock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PicPr/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7681979" y="424180"/>
            <a:ext cx="435860" cy="446705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550334</xdr:colOff>
      <xdr:row>39</xdr:row>
      <xdr:rowOff>31749</xdr:rowOff>
    </xdr:from>
    <xdr:to>
      <xdr:col>12</xdr:col>
      <xdr:colOff>56092</xdr:colOff>
      <xdr:row>58</xdr:row>
      <xdr:rowOff>52915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0</xdr:col>
      <xdr:colOff>603249</xdr:colOff>
      <xdr:row>62</xdr:row>
      <xdr:rowOff>21167</xdr:rowOff>
    </xdr:from>
    <xdr:to>
      <xdr:col>12</xdr:col>
      <xdr:colOff>31749</xdr:colOff>
      <xdr:row>72</xdr:row>
      <xdr:rowOff>127000</xdr:rowOff>
    </xdr:to>
    <xdr:sp macro="" textlink="">
      <xdr:nvSpPr>
        <xdr:cNvPr id="21" name="Rectangle: Rounded Corners 20">
          <a:extLst>
            <a:ext uri="{FF2B5EF4-FFF2-40B4-BE49-F238E27FC236}">
              <a16:creationId xmlns:a16="http://schemas.microsoft.com/office/drawing/2014/main" id="{9C7972F3-220E-4900-B4A6-14A38E0D65D7}"/>
            </a:ext>
          </a:extLst>
        </xdr:cNvPr>
        <xdr:cNvSpPr/>
      </xdr:nvSpPr>
      <xdr:spPr>
        <a:xfrm>
          <a:off x="603249" y="11091334"/>
          <a:ext cx="9122833" cy="2010833"/>
        </a:xfrm>
        <a:prstGeom prst="roundRect">
          <a:avLst>
            <a:gd name="adj" fmla="val 2364"/>
          </a:avLst>
        </a:prstGeom>
        <a:solidFill>
          <a:schemeClr val="accent6">
            <a:lumMod val="75000"/>
          </a:schemeClr>
        </a:solidFill>
        <a:ln w="19050" cap="flat" cmpd="sng" algn="ctr">
          <a:solidFill>
            <a:schemeClr val="bg1">
              <a:lumMod val="50000"/>
            </a:scheme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br>
            <a:rPr lang="en-GB" sz="2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endParaRPr lang="en-I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I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517737</xdr:colOff>
      <xdr:row>62</xdr:row>
      <xdr:rowOff>149225</xdr:rowOff>
    </xdr:from>
    <xdr:to>
      <xdr:col>8</xdr:col>
      <xdr:colOff>502949</xdr:colOff>
      <xdr:row>72</xdr:row>
      <xdr:rowOff>100965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7BC9275D-B023-40C8-9F62-74D532580AD9}"/>
            </a:ext>
          </a:extLst>
        </xdr:cNvPr>
        <xdr:cNvGrpSpPr/>
      </xdr:nvGrpSpPr>
      <xdr:grpSpPr>
        <a:xfrm>
          <a:off x="6084570" y="12171892"/>
          <a:ext cx="1361046" cy="1856740"/>
          <a:chOff x="7167244" y="342900"/>
          <a:chExt cx="1539904" cy="1856740"/>
        </a:xfrm>
      </xdr:grpSpPr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84C0AC30-8A51-44C8-9C8C-46C5B13B23BE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415" t="19578" r="20601" b="19484"/>
          <a:stretch/>
        </xdr:blipFill>
        <xdr:spPr bwMode="auto">
          <a:xfrm flipH="1">
            <a:off x="7167244" y="342900"/>
            <a:ext cx="1157605" cy="10890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27" name="Picture 26">
            <a:extLst>
              <a:ext uri="{FF2B5EF4-FFF2-40B4-BE49-F238E27FC236}">
                <a16:creationId xmlns:a16="http://schemas.microsoft.com/office/drawing/2014/main" id="{16669193-48E5-4BAE-94F4-EE96AA5EF17E}"/>
              </a:ext>
            </a:extLst>
          </xdr:cNvPr>
          <xdr:cNvPicPr/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flipH="1">
            <a:off x="7662544" y="1190625"/>
            <a:ext cx="1044604" cy="100901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9" name="Picture 28">
            <a:extLst>
              <a:ext uri="{FF2B5EF4-FFF2-40B4-BE49-F238E27FC236}">
                <a16:creationId xmlns:a16="http://schemas.microsoft.com/office/drawing/2014/main" id="{546DC4A9-4E7E-461F-9B83-B52F977B72CD}"/>
              </a:ext>
            </a:extLst>
          </xdr:cNvPr>
          <xdr:cNvPicPr/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flipH="1">
            <a:off x="7369084" y="466936"/>
            <a:ext cx="718740" cy="69405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</xdr:col>
      <xdr:colOff>617008</xdr:colOff>
      <xdr:row>62</xdr:row>
      <xdr:rowOff>77262</xdr:rowOff>
    </xdr:from>
    <xdr:to>
      <xdr:col>7</xdr:col>
      <xdr:colOff>190498</xdr:colOff>
      <xdr:row>72</xdr:row>
      <xdr:rowOff>170392</xdr:rowOff>
    </xdr:to>
    <xdr:sp macro="" textlink="">
      <xdr:nvSpPr>
        <xdr:cNvPr id="20" name="Text Box 21">
          <a:extLst>
            <a:ext uri="{FF2B5EF4-FFF2-40B4-BE49-F238E27FC236}">
              <a16:creationId xmlns:a16="http://schemas.microsoft.com/office/drawing/2014/main" id="{C001A1F1-01C5-4B75-866C-C6A0E3B6EEBB}"/>
            </a:ext>
          </a:extLst>
        </xdr:cNvPr>
        <xdr:cNvSpPr txBox="1">
          <a:spLocks noChangeArrowheads="1"/>
        </xdr:cNvSpPr>
      </xdr:nvSpPr>
      <xdr:spPr bwMode="auto">
        <a:xfrm>
          <a:off x="1220258" y="11147429"/>
          <a:ext cx="5224990" cy="19981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IE" sz="1800" b="0" i="0" u="none" strike="noStrike" baseline="0">
              <a:solidFill>
                <a:srgbClr val="FFFFFF"/>
              </a:solidFill>
              <a:latin typeface="Calibri"/>
              <a:cs typeface="Calibri"/>
            </a:rPr>
            <a:t>Managing My Materials</a:t>
          </a:r>
          <a:endParaRPr lang="en-IE" sz="18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algn="l" rtl="0">
            <a:defRPr sz="1000"/>
          </a:pPr>
          <a:endParaRPr lang="en-IE" sz="11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algn="l" rtl="0">
            <a:defRPr sz="1000"/>
          </a:pPr>
          <a:endParaRPr lang="en-IE" sz="8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Prompts to help you manage your materials effectively:</a:t>
          </a:r>
        </a:p>
        <a:p>
          <a:pPr algn="l" rtl="0">
            <a:defRPr sz="1000"/>
          </a:pPr>
          <a:endParaRPr lang="en-IE" sz="8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IE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Is it easy to source my chosen materials?</a:t>
          </a: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IE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Have I access to tools/machines that will allow me to process my materials? </a:t>
          </a: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IE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Will I be able to assemble my chosen materials effectively?</a:t>
          </a: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GB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Have I considered how I can reduce wastage of materials ? </a:t>
          </a: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GB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Have I set a budget in relation to the materials I want to use?</a:t>
          </a:r>
        </a:p>
        <a:p>
          <a:pPr algn="l" rtl="0">
            <a:defRPr sz="1000"/>
          </a:pPr>
          <a:endParaRPr lang="en-I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8</xdr:col>
      <xdr:colOff>476249</xdr:colOff>
      <xdr:row>63</xdr:row>
      <xdr:rowOff>126999</xdr:rowOff>
    </xdr:from>
    <xdr:to>
      <xdr:col>12</xdr:col>
      <xdr:colOff>677332</xdr:colOff>
      <xdr:row>71</xdr:row>
      <xdr:rowOff>169333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E8B9FCDB-3A5D-4EB8-89A4-F1F0F93552B6}"/>
            </a:ext>
          </a:extLst>
        </xdr:cNvPr>
        <xdr:cNvGrpSpPr/>
      </xdr:nvGrpSpPr>
      <xdr:grpSpPr>
        <a:xfrm>
          <a:off x="7418916" y="12340166"/>
          <a:ext cx="2952749" cy="1566334"/>
          <a:chOff x="7343091" y="11451166"/>
          <a:chExt cx="2943909" cy="1566334"/>
        </a:xfrm>
      </xdr:grpSpPr>
      <xdr:sp macro="" textlink="">
        <xdr:nvSpPr>
          <xdr:cNvPr id="36" name="Rectangle: Rounded Corners 35">
            <a:extLst>
              <a:ext uri="{FF2B5EF4-FFF2-40B4-BE49-F238E27FC236}">
                <a16:creationId xmlns:a16="http://schemas.microsoft.com/office/drawing/2014/main" id="{64440704-13D1-4F94-9EF5-2DE2E676B0E9}"/>
              </a:ext>
            </a:extLst>
          </xdr:cNvPr>
          <xdr:cNvSpPr/>
        </xdr:nvSpPr>
        <xdr:spPr>
          <a:xfrm>
            <a:off x="7343091" y="11451166"/>
            <a:ext cx="2023159" cy="1524000"/>
          </a:xfrm>
          <a:prstGeom prst="roundRect">
            <a:avLst>
              <a:gd name="adj" fmla="val 2364"/>
            </a:avLst>
          </a:prstGeom>
          <a:noFill/>
          <a:ln w="25400" cap="flat" cmpd="sng" algn="ctr">
            <a:solidFill>
              <a:schemeClr val="bg1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br>
              <a:rPr lang="en-GB" sz="2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</a:br>
            <a:endParaRPr lang="en-I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n-GB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  <a:endParaRPr lang="en-I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7" name="Text Box 21">
            <a:extLst>
              <a:ext uri="{FF2B5EF4-FFF2-40B4-BE49-F238E27FC236}">
                <a16:creationId xmlns:a16="http://schemas.microsoft.com/office/drawing/2014/main" id="{76E1ACAC-F947-4863-AB5E-CC7CDEADAD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8332" y="11881934"/>
            <a:ext cx="2878668" cy="1135566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IE" sz="800" b="1" i="0" u="none" strike="noStrike" baseline="0">
                <a:solidFill>
                  <a:schemeClr val="bg1"/>
                </a:solidFill>
                <a:latin typeface="Calibri"/>
                <a:cs typeface="Calibri"/>
              </a:rPr>
              <a:t>Remember!</a:t>
            </a:r>
          </a:p>
          <a:p>
            <a:pPr algn="l" rtl="0">
              <a:defRPr sz="1000"/>
            </a:pPr>
            <a:endParaRPr lang="en-IE" sz="800" b="1" i="0" u="none" strike="noStrike" baseline="0">
              <a:solidFill>
                <a:schemeClr val="bg1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IE" sz="8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1000 milimetres (mm) =</a:t>
            </a:r>
            <a:r>
              <a:rPr lang="en-IE" sz="800">
                <a:solidFill>
                  <a:schemeClr val="bg1"/>
                </a:solidFill>
              </a:rPr>
              <a:t>   </a:t>
            </a:r>
            <a:r>
              <a:rPr lang="en-IE" sz="8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1 metre (m)</a:t>
            </a:r>
            <a:r>
              <a:rPr lang="en-IE" sz="800">
                <a:solidFill>
                  <a:schemeClr val="bg1"/>
                </a:solidFill>
              </a:rPr>
              <a:t> </a:t>
            </a:r>
            <a:br>
              <a:rPr lang="en-IE" sz="800">
                <a:solidFill>
                  <a:schemeClr val="bg1"/>
                </a:solidFill>
              </a:rPr>
            </a:br>
            <a:r>
              <a:rPr lang="en-IE" sz="8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100 milimetres (mm)   =</a:t>
            </a:r>
            <a:r>
              <a:rPr lang="en-IE" sz="800">
                <a:solidFill>
                  <a:schemeClr val="bg1"/>
                </a:solidFill>
              </a:rPr>
              <a:t>   </a:t>
            </a:r>
            <a:r>
              <a:rPr lang="en-IE" sz="8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10 centimetres (cm)</a:t>
            </a:r>
            <a:r>
              <a:rPr lang="en-IE" sz="800">
                <a:solidFill>
                  <a:schemeClr val="bg1"/>
                </a:solidFill>
              </a:rPr>
              <a:t> </a:t>
            </a:r>
            <a:br>
              <a:rPr lang="en-IE" sz="800">
                <a:solidFill>
                  <a:schemeClr val="bg1"/>
                </a:solidFill>
              </a:rPr>
            </a:br>
            <a:r>
              <a:rPr lang="en-IE" sz="8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10 millimetres (mm )   = </a:t>
            </a:r>
            <a:r>
              <a:rPr lang="en-IE" sz="800">
                <a:solidFill>
                  <a:schemeClr val="bg1"/>
                </a:solidFill>
              </a:rPr>
              <a:t>   </a:t>
            </a:r>
            <a:r>
              <a:rPr lang="en-IE" sz="8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1 centimetre (cm)</a:t>
            </a:r>
            <a:r>
              <a:rPr lang="en-IE" sz="800">
                <a:solidFill>
                  <a:schemeClr val="bg1"/>
                </a:solidFill>
              </a:rPr>
              <a:t> </a:t>
            </a:r>
          </a:p>
          <a:p>
            <a:pPr algn="l" rtl="0">
              <a:defRPr sz="1000"/>
            </a:pPr>
            <a:endParaRPr lang="en-IE" sz="800" b="1" i="0" u="none" strike="noStrike" baseline="0">
              <a:solidFill>
                <a:schemeClr val="bg1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IE" sz="800" b="0" i="0" u="none" strike="noStrike" baseline="0">
                <a:solidFill>
                  <a:schemeClr val="bg1"/>
                </a:solidFill>
                <a:latin typeface="Calibri"/>
                <a:cs typeface="Calibri"/>
              </a:rPr>
              <a:t>Learn how to read measurements- </a:t>
            </a:r>
            <a:br>
              <a:rPr lang="en-IE" sz="800" b="0" i="0" u="none" strike="noStrike" baseline="0">
                <a:solidFill>
                  <a:schemeClr val="bg1"/>
                </a:solidFill>
                <a:latin typeface="Calibri"/>
                <a:cs typeface="Calibri"/>
              </a:rPr>
            </a:br>
            <a:r>
              <a:rPr lang="en-IE" sz="800" b="0" i="0" u="none" strike="noStrike" baseline="0">
                <a:solidFill>
                  <a:schemeClr val="bg1"/>
                </a:solidFill>
                <a:latin typeface="Calibri"/>
                <a:cs typeface="Calibri"/>
              </a:rPr>
              <a:t>click here to find out more </a:t>
            </a:r>
          </a:p>
        </xdr:txBody>
      </xdr:sp>
      <xdr:pic>
        <xdr:nvPicPr>
          <xdr:cNvPr id="38" name="Picture 37">
            <a:extLst>
              <a:ext uri="{FF2B5EF4-FFF2-40B4-BE49-F238E27FC236}">
                <a16:creationId xmlns:a16="http://schemas.microsoft.com/office/drawing/2014/main" id="{FE46C7A4-C6B6-4329-AABB-15DA3F732638}"/>
              </a:ext>
            </a:extLst>
          </xdr:cNvPr>
          <xdr:cNvPicPr/>
        </xdr:nvPicPr>
        <xdr:blipFill rotWithShape="1">
          <a:blip xmlns:r="http://schemas.openxmlformats.org/officeDocument/2006/relationships" r:embed="rId9">
            <a:biLevel thresh="2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392" t="14403" r="18014" b="14248"/>
          <a:stretch/>
        </xdr:blipFill>
        <xdr:spPr bwMode="auto">
          <a:xfrm>
            <a:off x="8710083" y="11532007"/>
            <a:ext cx="590549" cy="596493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1</xdr:col>
      <xdr:colOff>1</xdr:colOff>
      <xdr:row>100</xdr:row>
      <xdr:rowOff>0</xdr:rowOff>
    </xdr:from>
    <xdr:to>
      <xdr:col>12</xdr:col>
      <xdr:colOff>21168</xdr:colOff>
      <xdr:row>110</xdr:row>
      <xdr:rowOff>105833</xdr:rowOff>
    </xdr:to>
    <xdr:sp macro="" textlink="">
      <xdr:nvSpPr>
        <xdr:cNvPr id="40" name="Rectangle: Rounded Corners 39">
          <a:extLst>
            <a:ext uri="{FF2B5EF4-FFF2-40B4-BE49-F238E27FC236}">
              <a16:creationId xmlns:a16="http://schemas.microsoft.com/office/drawing/2014/main" id="{EA9CEED5-A373-4332-BB45-CE750FBFFD5A}"/>
            </a:ext>
          </a:extLst>
        </xdr:cNvPr>
        <xdr:cNvSpPr/>
      </xdr:nvSpPr>
      <xdr:spPr>
        <a:xfrm>
          <a:off x="603251" y="18552583"/>
          <a:ext cx="9112250" cy="2010833"/>
        </a:xfrm>
        <a:prstGeom prst="roundRect">
          <a:avLst>
            <a:gd name="adj" fmla="val 2364"/>
          </a:avLst>
        </a:prstGeom>
        <a:solidFill>
          <a:schemeClr val="accent2">
            <a:lumMod val="50000"/>
          </a:schemeClr>
        </a:solidFill>
        <a:ln w="19050" cap="flat" cmpd="sng" algn="ctr">
          <a:solidFill>
            <a:schemeClr val="bg1">
              <a:lumMod val="50000"/>
            </a:scheme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br>
            <a:rPr lang="en-GB" sz="2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endParaRPr lang="en-I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I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707215</xdr:colOff>
      <xdr:row>100</xdr:row>
      <xdr:rowOff>47625</xdr:rowOff>
    </xdr:from>
    <xdr:to>
      <xdr:col>11</xdr:col>
      <xdr:colOff>497870</xdr:colOff>
      <xdr:row>110</xdr:row>
      <xdr:rowOff>57150</xdr:rowOff>
    </xdr:to>
    <xdr:sp macro="" textlink="">
      <xdr:nvSpPr>
        <xdr:cNvPr id="41" name="Text Box 21">
          <a:extLst>
            <a:ext uri="{FF2B5EF4-FFF2-40B4-BE49-F238E27FC236}">
              <a16:creationId xmlns:a16="http://schemas.microsoft.com/office/drawing/2014/main" id="{C69F7126-F5F8-4BA7-870E-C7C9E6555C28}"/>
            </a:ext>
          </a:extLst>
        </xdr:cNvPr>
        <xdr:cNvSpPr txBox="1">
          <a:spLocks noChangeArrowheads="1"/>
        </xdr:cNvSpPr>
      </xdr:nvSpPr>
      <xdr:spPr bwMode="auto">
        <a:xfrm>
          <a:off x="1310465" y="18600208"/>
          <a:ext cx="8193822" cy="1914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en-IE" sz="1800" b="0" i="0" u="none" strike="noStrike" baseline="0">
              <a:solidFill>
                <a:srgbClr val="FFFFFF"/>
              </a:solidFill>
              <a:latin typeface="Calibri"/>
              <a:cs typeface="Calibri"/>
            </a:rPr>
            <a:t>Managing My Components</a:t>
          </a:r>
          <a:endParaRPr lang="en-IE" sz="18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algn="l" rtl="0">
            <a:defRPr sz="1000"/>
          </a:pPr>
          <a:endParaRPr lang="en-IE" sz="11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algn="l" rtl="0">
            <a:defRPr sz="1000"/>
          </a:pPr>
          <a:endParaRPr lang="en-IE" sz="8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Prompts to help you manage your components effectively:</a:t>
          </a:r>
        </a:p>
        <a:p>
          <a:pPr algn="l" rtl="0">
            <a:defRPr sz="1000"/>
          </a:pPr>
          <a:endParaRPr lang="en-IE" sz="8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IE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Is it easy to source my chosen components?</a:t>
          </a: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IE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Have I considered other components to complete a task? </a:t>
          </a: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IE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How/where will I store my components while I complete my project/task?</a:t>
          </a: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GB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Have I set a budget in relation to the components I want to use?</a:t>
          </a:r>
          <a:endParaRPr lang="en-IE" sz="1200" b="0" i="0" u="none" strike="noStrike" baseline="0">
            <a:solidFill>
              <a:schemeClr val="bg1"/>
            </a:solidFill>
            <a:effectLst/>
            <a:latin typeface="Calibri"/>
            <a:ea typeface="+mn-ea"/>
            <a:cs typeface="Calibri"/>
          </a:endParaRP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endParaRPr lang="en-GB" sz="1200" b="0" i="0" u="none" strike="noStrike" baseline="0">
            <a:solidFill>
              <a:schemeClr val="bg1"/>
            </a:solidFill>
            <a:effectLst/>
            <a:latin typeface="Calibri"/>
            <a:ea typeface="+mn-ea"/>
            <a:cs typeface="Calibri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GB" sz="1200" b="0" i="0" u="none" strike="noStrike" baseline="0">
            <a:solidFill>
              <a:schemeClr val="bg1"/>
            </a:solidFill>
            <a:effectLst/>
            <a:latin typeface="Calibri"/>
            <a:ea typeface="+mn-ea"/>
            <a:cs typeface="Calibri"/>
          </a:endParaRPr>
        </a:p>
        <a:p>
          <a:pPr algn="l" rtl="0">
            <a:defRPr sz="1000"/>
          </a:pPr>
          <a:endParaRPr lang="en-I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8</xdr:col>
      <xdr:colOff>141996</xdr:colOff>
      <xdr:row>100</xdr:row>
      <xdr:rowOff>119592</xdr:rowOff>
    </xdr:from>
    <xdr:to>
      <xdr:col>10</xdr:col>
      <xdr:colOff>172626</xdr:colOff>
      <xdr:row>109</xdr:row>
      <xdr:rowOff>71967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BEA5E43C-C078-4595-A6AE-D2A4EF76DE78}"/>
            </a:ext>
          </a:extLst>
        </xdr:cNvPr>
        <xdr:cNvGrpSpPr/>
      </xdr:nvGrpSpPr>
      <xdr:grpSpPr>
        <a:xfrm>
          <a:off x="7084663" y="19592925"/>
          <a:ext cx="1406463" cy="1666875"/>
          <a:chOff x="5800727" y="238125"/>
          <a:chExt cx="1268728" cy="1806352"/>
        </a:xfrm>
      </xdr:grpSpPr>
      <xdr:pic>
        <xdr:nvPicPr>
          <xdr:cNvPr id="43" name="Picture 42">
            <a:extLst>
              <a:ext uri="{FF2B5EF4-FFF2-40B4-BE49-F238E27FC236}">
                <a16:creationId xmlns:a16="http://schemas.microsoft.com/office/drawing/2014/main" id="{29407417-164B-4673-AE8A-CF709CC81D57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415" t="19578" r="20601" b="19484"/>
          <a:stretch/>
        </xdr:blipFill>
        <xdr:spPr bwMode="auto">
          <a:xfrm flipH="1">
            <a:off x="5800727" y="238125"/>
            <a:ext cx="1023151" cy="10890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44" name="Picture 43">
            <a:extLst>
              <a:ext uri="{FF2B5EF4-FFF2-40B4-BE49-F238E27FC236}">
                <a16:creationId xmlns:a16="http://schemas.microsoft.com/office/drawing/2014/main" id="{37A5C21D-C70D-48B3-BAA3-4D07E8BBBE27}"/>
              </a:ext>
            </a:extLst>
          </xdr:cNvPr>
          <xdr:cNvPicPr/>
        </xdr:nvPicPr>
        <xdr:blipFill rotWithShape="1"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5780" t="17245" r="35694" b="17423"/>
          <a:stretch/>
        </xdr:blipFill>
        <xdr:spPr bwMode="auto">
          <a:xfrm>
            <a:off x="6086475" y="514350"/>
            <a:ext cx="200025" cy="44767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45" name="Picture 44">
            <a:extLst>
              <a:ext uri="{FF2B5EF4-FFF2-40B4-BE49-F238E27FC236}">
                <a16:creationId xmlns:a16="http://schemas.microsoft.com/office/drawing/2014/main" id="{9924301B-43C2-4EB8-AC6E-79D0CDC3BA58}"/>
              </a:ext>
            </a:extLst>
          </xdr:cNvPr>
          <xdr:cNvPicPr/>
        </xdr:nvPicPr>
        <xdr:blipFill rotWithShape="1"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0540" t="23707" r="39413" b="22483"/>
          <a:stretch/>
        </xdr:blipFill>
        <xdr:spPr bwMode="auto">
          <a:xfrm rot="1478368">
            <a:off x="6266815" y="577929"/>
            <a:ext cx="237514" cy="414371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46" name="Picture 45">
            <a:extLst>
              <a:ext uri="{FF2B5EF4-FFF2-40B4-BE49-F238E27FC236}">
                <a16:creationId xmlns:a16="http://schemas.microsoft.com/office/drawing/2014/main" id="{A7C87594-022F-4295-8834-BB7BE904A302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1089" t="14468" r="20214" b="13993"/>
          <a:stretch/>
        </xdr:blipFill>
        <xdr:spPr bwMode="auto">
          <a:xfrm>
            <a:off x="6467475" y="1200150"/>
            <a:ext cx="601980" cy="844327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0</xdr:col>
      <xdr:colOff>560917</xdr:colOff>
      <xdr:row>145</xdr:row>
      <xdr:rowOff>95248</xdr:rowOff>
    </xdr:from>
    <xdr:to>
      <xdr:col>12</xdr:col>
      <xdr:colOff>27517</xdr:colOff>
      <xdr:row>155</xdr:row>
      <xdr:rowOff>64556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7011379C-5E99-454C-A110-63B56C2C83BB}"/>
            </a:ext>
          </a:extLst>
        </xdr:cNvPr>
        <xdr:cNvGrpSpPr/>
      </xdr:nvGrpSpPr>
      <xdr:grpSpPr>
        <a:xfrm>
          <a:off x="560917" y="28236331"/>
          <a:ext cx="9160933" cy="2085975"/>
          <a:chOff x="560917" y="27315581"/>
          <a:chExt cx="9160933" cy="2085975"/>
        </a:xfrm>
      </xdr:grpSpPr>
      <xdr:sp macro="" textlink="">
        <xdr:nvSpPr>
          <xdr:cNvPr id="55" name="Rectangle: Rounded Corners 54">
            <a:extLst>
              <a:ext uri="{FF2B5EF4-FFF2-40B4-BE49-F238E27FC236}">
                <a16:creationId xmlns:a16="http://schemas.microsoft.com/office/drawing/2014/main" id="{1ADE2CAC-0A74-4DDD-8E74-1D82C43AE748}"/>
              </a:ext>
            </a:extLst>
          </xdr:cNvPr>
          <xdr:cNvSpPr/>
        </xdr:nvSpPr>
        <xdr:spPr>
          <a:xfrm>
            <a:off x="560917" y="27329342"/>
            <a:ext cx="9160933" cy="2010833"/>
          </a:xfrm>
          <a:prstGeom prst="roundRect">
            <a:avLst>
              <a:gd name="adj" fmla="val 2364"/>
            </a:avLst>
          </a:prstGeom>
          <a:solidFill>
            <a:schemeClr val="accent4">
              <a:lumMod val="50000"/>
            </a:schemeClr>
          </a:solidFill>
          <a:ln w="19050" cap="flat" cmpd="sng" algn="ctr">
            <a:solidFill>
              <a:schemeClr val="bg1">
                <a:lumMod val="50000"/>
              </a:schemeClr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br>
              <a:rPr lang="en-GB" sz="2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</a:br>
            <a:endParaRPr lang="en-I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n-GB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  <a:endParaRPr lang="en-I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6" name="Text Box 21">
            <a:extLst>
              <a:ext uri="{FF2B5EF4-FFF2-40B4-BE49-F238E27FC236}">
                <a16:creationId xmlns:a16="http://schemas.microsoft.com/office/drawing/2014/main" id="{45B0E8E6-08B7-4AFD-B9EE-705553D9AE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4667" y="27505026"/>
            <a:ext cx="7431286" cy="175260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>
                <a:solidFill>
                  <a:srgbClr xmlns:mc="http://schemas.openxmlformats.org/markup-compatibility/2006" val="000000" mc:Ignorable="a14" a14:legacySpreadsheetColorIndex="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xmlns:mc="http://schemas.openxmlformats.org/markup-compatibility/2006" val="000000" mc:Ignorable="a14" a14:legacySpreadsheetColorIndex="0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ctr" rtl="0">
              <a:defRPr sz="1000"/>
            </a:pPr>
            <a:r>
              <a:rPr lang="en-IE" sz="1800" b="0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Managing My Budget</a:t>
            </a:r>
            <a:endParaRPr lang="en-IE" sz="1800" b="0" i="0" u="none" strike="noStrike" baseline="0">
              <a:solidFill>
                <a:srgbClr val="404040"/>
              </a:solidFill>
              <a:latin typeface="Corbel"/>
              <a:cs typeface="Calibri"/>
            </a:endParaRPr>
          </a:p>
          <a:p>
            <a:pPr algn="l" rtl="0">
              <a:defRPr sz="1000"/>
            </a:pPr>
            <a:endParaRPr lang="en-IE" sz="1100" b="0" i="0" u="none" strike="noStrike" baseline="0">
              <a:solidFill>
                <a:srgbClr val="404040"/>
              </a:solidFill>
              <a:latin typeface="Corbel"/>
              <a:cs typeface="Calibri"/>
            </a:endParaRPr>
          </a:p>
          <a:p>
            <a:pPr algn="l" rtl="0">
              <a:defRPr sz="1000"/>
            </a:pPr>
            <a:endParaRPr lang="en-IE" sz="800" b="0" i="0" u="none" strike="noStrike" baseline="0">
              <a:solidFill>
                <a:srgbClr val="FFFFFF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IE" sz="1200" b="0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Prompts to help you manage your budget effectively:</a:t>
            </a:r>
          </a:p>
          <a:p>
            <a:pPr algn="l" rtl="0">
              <a:defRPr sz="1000"/>
            </a:pPr>
            <a:endParaRPr lang="en-IE" sz="800" b="0" i="0" u="none" strike="noStrike" baseline="0">
              <a:solidFill>
                <a:srgbClr val="FFFFFF"/>
              </a:solidFill>
              <a:latin typeface="Calibri"/>
              <a:cs typeface="Calibri"/>
            </a:endParaRPr>
          </a:p>
          <a:p>
            <a:pPr marL="171450" marR="0" lvl="0" indent="-17145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Pct val="130000"/>
              <a:buFont typeface="Arial" panose="020B0604020202020204" pitchFamily="34" charset="0"/>
              <a:buChar char="•"/>
              <a:tabLst/>
              <a:defRPr sz="1000"/>
            </a:pPr>
            <a:r>
              <a:rPr lang="en-IE" sz="1200" b="0" i="0" u="none" strike="noStrike" baseline="0">
                <a:solidFill>
                  <a:schemeClr val="bg1"/>
                </a:solidFill>
                <a:effectLst/>
                <a:latin typeface="Calibri"/>
                <a:ea typeface="+mn-ea"/>
                <a:cs typeface="Calibri"/>
              </a:rPr>
              <a:t>Have I set budget for this project or task?</a:t>
            </a:r>
          </a:p>
          <a:p>
            <a:pPr marL="171450" marR="0" lvl="0" indent="-17145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Pct val="130000"/>
              <a:buFont typeface="Arial" panose="020B0604020202020204" pitchFamily="34" charset="0"/>
              <a:buChar char="•"/>
              <a:tabLst/>
              <a:defRPr sz="1000"/>
            </a:pPr>
            <a:r>
              <a:rPr lang="en-IE" sz="1200" b="0" i="0" u="none" strike="noStrike" baseline="0">
                <a:solidFill>
                  <a:schemeClr val="bg1"/>
                </a:solidFill>
                <a:effectLst/>
                <a:latin typeface="Calibri"/>
                <a:ea typeface="+mn-ea"/>
                <a:cs typeface="Calibri"/>
              </a:rPr>
              <a:t>Have I researched the most competitive cost for materials and components?</a:t>
            </a:r>
          </a:p>
          <a:p>
            <a:pPr marL="171450" marR="0" lvl="0" indent="-17145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Pct val="130000"/>
              <a:buFont typeface="Arial" panose="020B0604020202020204" pitchFamily="34" charset="0"/>
              <a:buChar char="•"/>
              <a:tabLst/>
              <a:defRPr sz="1000"/>
            </a:pPr>
            <a:r>
              <a:rPr lang="en-IE" sz="1200" b="0" i="0" u="none" strike="noStrike" baseline="0">
                <a:solidFill>
                  <a:schemeClr val="bg1"/>
                </a:solidFill>
                <a:effectLst/>
                <a:latin typeface="Calibri"/>
                <a:ea typeface="+mn-ea"/>
                <a:cs typeface="Calibri"/>
              </a:rPr>
              <a:t>Can I reuse materials or components from previous projects/tasks to reduce my costs?</a:t>
            </a:r>
          </a:p>
          <a:p>
            <a:pPr marL="171450" marR="0" lvl="0" indent="-17145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Pct val="130000"/>
              <a:buFont typeface="Arial" panose="020B0604020202020204" pitchFamily="34" charset="0"/>
              <a:buChar char="•"/>
              <a:tabLst/>
              <a:defRPr sz="1000"/>
            </a:pPr>
            <a:endParaRPr lang="en-IE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endParaRPr>
          </a:p>
          <a:p>
            <a:pPr marL="171450" marR="0" lvl="0" indent="-17145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Pct val="130000"/>
              <a:buFont typeface="Arial" panose="020B0604020202020204" pitchFamily="34" charset="0"/>
              <a:buChar char="•"/>
              <a:tabLst/>
              <a:defRPr sz="1000"/>
            </a:pPr>
            <a:endParaRPr lang="en-GB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GB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endParaRPr>
          </a:p>
          <a:p>
            <a:pPr algn="l" rtl="0">
              <a:defRPr sz="1000"/>
            </a:pPr>
            <a:endPara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IE" sz="1200" b="0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 </a:t>
            </a:r>
          </a:p>
        </xdr:txBody>
      </xdr:sp>
      <xdr:grpSp>
        <xdr:nvGrpSpPr>
          <xdr:cNvPr id="57" name="Group 56">
            <a:extLst>
              <a:ext uri="{FF2B5EF4-FFF2-40B4-BE49-F238E27FC236}">
                <a16:creationId xmlns:a16="http://schemas.microsoft.com/office/drawing/2014/main" id="{7369436E-2E8F-4AD3-8F2F-A9E9A069554D}"/>
              </a:ext>
            </a:extLst>
          </xdr:cNvPr>
          <xdr:cNvGrpSpPr/>
        </xdr:nvGrpSpPr>
        <xdr:grpSpPr>
          <a:xfrm>
            <a:off x="7402210" y="27315581"/>
            <a:ext cx="1546829" cy="2085975"/>
            <a:chOff x="7167244" y="342900"/>
            <a:chExt cx="1539905" cy="1856740"/>
          </a:xfrm>
        </xdr:grpSpPr>
        <xdr:pic>
          <xdr:nvPicPr>
            <xdr:cNvPr id="59" name="Picture 58">
              <a:extLst>
                <a:ext uri="{FF2B5EF4-FFF2-40B4-BE49-F238E27FC236}">
                  <a16:creationId xmlns:a16="http://schemas.microsoft.com/office/drawing/2014/main" id="{FE401C52-CFF0-461E-97D4-5C586C02957C}"/>
                </a:ext>
              </a:extLst>
            </xdr:cNvPr>
            <xdr:cNvPicPr/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7415" t="19578" r="20601" b="19484"/>
            <a:stretch/>
          </xdr:blipFill>
          <xdr:spPr bwMode="auto">
            <a:xfrm flipH="1">
              <a:off x="7167244" y="342900"/>
              <a:ext cx="1157605" cy="1089025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60" name="Picture 59">
              <a:extLst>
                <a:ext uri="{FF2B5EF4-FFF2-40B4-BE49-F238E27FC236}">
                  <a16:creationId xmlns:a16="http://schemas.microsoft.com/office/drawing/2014/main" id="{7BCDBFFA-99FA-4408-92A4-C850C0F1B5C6}"/>
                </a:ext>
              </a:extLst>
            </xdr:cNvPr>
            <xdr:cNvPicPr/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 flipH="1">
              <a:off x="7662545" y="1190625"/>
              <a:ext cx="1044604" cy="1009015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58" name="Picture 57">
            <a:extLst>
              <a:ext uri="{FF2B5EF4-FFF2-40B4-BE49-F238E27FC236}">
                <a16:creationId xmlns:a16="http://schemas.microsoft.com/office/drawing/2014/main" id="{4997ABFC-9307-4F45-BBB2-49BA286D211C}"/>
              </a:ext>
            </a:extLst>
          </xdr:cNvPr>
          <xdr:cNvPicPr/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99310" y="27446816"/>
            <a:ext cx="735139" cy="73787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13</xdr:col>
      <xdr:colOff>136072</xdr:colOff>
      <xdr:row>8</xdr:row>
      <xdr:rowOff>81643</xdr:rowOff>
    </xdr:from>
    <xdr:to>
      <xdr:col>16</xdr:col>
      <xdr:colOff>68035</xdr:colOff>
      <xdr:row>30</xdr:row>
      <xdr:rowOff>95250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CA2914A1-2542-4DC0-B268-909AC49507D4}"/>
            </a:ext>
          </a:extLst>
        </xdr:cNvPr>
        <xdr:cNvGrpSpPr/>
      </xdr:nvGrpSpPr>
      <xdr:grpSpPr>
        <a:xfrm>
          <a:off x="10518322" y="1605643"/>
          <a:ext cx="1995713" cy="4352774"/>
          <a:chOff x="11498036" y="762000"/>
          <a:chExt cx="1973035" cy="4367893"/>
        </a:xfrm>
      </xdr:grpSpPr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E4CB9FB9-E35C-4D99-8163-9D334C770C5B}"/>
              </a:ext>
            </a:extLst>
          </xdr:cNvPr>
          <xdr:cNvGrpSpPr/>
        </xdr:nvGrpSpPr>
        <xdr:grpSpPr>
          <a:xfrm>
            <a:off x="11552465" y="1242786"/>
            <a:ext cx="1764024" cy="3887107"/>
            <a:chOff x="11652250" y="539750"/>
            <a:chExt cx="4127131" cy="9978881"/>
          </a:xfrm>
        </xdr:grpSpPr>
        <xdr:pic>
          <xdr:nvPicPr>
            <xdr:cNvPr id="6" name="Picture 5">
              <a:extLst>
                <a:ext uri="{FF2B5EF4-FFF2-40B4-BE49-F238E27FC236}">
                  <a16:creationId xmlns:a16="http://schemas.microsoft.com/office/drawing/2014/main" id="{226E8B1C-CB06-4FA1-A6E1-BA4FEF683D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2827000" y="539750"/>
              <a:ext cx="2952381" cy="3104762"/>
            </a:xfrm>
            <a:prstGeom prst="rect">
              <a:avLst/>
            </a:prstGeom>
          </xdr:spPr>
        </xdr:pic>
        <xdr:pic>
          <xdr:nvPicPr>
            <xdr:cNvPr id="7" name="Picture 6">
              <a:extLst>
                <a:ext uri="{FF2B5EF4-FFF2-40B4-BE49-F238E27FC236}">
                  <a16:creationId xmlns:a16="http://schemas.microsoft.com/office/drawing/2014/main" id="{6834137F-ABE5-4FC8-8AB5-53A851B8012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827000" y="4064000"/>
              <a:ext cx="2933333" cy="2200000"/>
            </a:xfrm>
            <a:prstGeom prst="rect">
              <a:avLst/>
            </a:prstGeom>
          </xdr:spPr>
        </xdr:pic>
        <xdr:pic>
          <xdr:nvPicPr>
            <xdr:cNvPr id="8" name="Picture 7">
              <a:extLst>
                <a:ext uri="{FF2B5EF4-FFF2-40B4-BE49-F238E27FC236}">
                  <a16:creationId xmlns:a16="http://schemas.microsoft.com/office/drawing/2014/main" id="{1E2D3E30-B2F1-454B-9ADD-BC95834F383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2795250" y="6508750"/>
              <a:ext cx="2923809" cy="2523809"/>
            </a:xfrm>
            <a:prstGeom prst="rect">
              <a:avLst/>
            </a:prstGeom>
          </xdr:spPr>
        </xdr:pic>
        <xdr:pic>
          <xdr:nvPicPr>
            <xdr:cNvPr id="10" name="Picture 9">
              <a:extLst>
                <a:ext uri="{FF2B5EF4-FFF2-40B4-BE49-F238E27FC236}">
                  <a16:creationId xmlns:a16="http://schemas.microsoft.com/office/drawing/2014/main" id="{B2A327A5-25E4-407B-BCD5-95BA6EEA0A7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2795250" y="9366250"/>
              <a:ext cx="2971429" cy="1152381"/>
            </a:xfrm>
            <a:prstGeom prst="rect">
              <a:avLst/>
            </a:prstGeom>
          </xdr:spPr>
        </xdr:pic>
        <xdr:sp macro="" textlink="">
          <xdr:nvSpPr>
            <xdr:cNvPr id="11" name="Arrow: Down 10">
              <a:extLst>
                <a:ext uri="{FF2B5EF4-FFF2-40B4-BE49-F238E27FC236}">
                  <a16:creationId xmlns:a16="http://schemas.microsoft.com/office/drawing/2014/main" id="{3E857B9C-9E5A-43C4-AB16-49CEE9BB7CBD}"/>
                </a:ext>
              </a:extLst>
            </xdr:cNvPr>
            <xdr:cNvSpPr/>
          </xdr:nvSpPr>
          <xdr:spPr>
            <a:xfrm>
              <a:off x="11652250" y="571500"/>
              <a:ext cx="793750" cy="8921750"/>
            </a:xfrm>
            <a:prstGeom prst="down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IE" sz="1100"/>
            </a:p>
          </xdr:txBody>
        </xdr:sp>
      </xdr:grp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1042E15F-AF0F-480D-A2A5-1D420B87B04B}"/>
              </a:ext>
            </a:extLst>
          </xdr:cNvPr>
          <xdr:cNvSpPr txBox="1"/>
        </xdr:nvSpPr>
        <xdr:spPr>
          <a:xfrm>
            <a:off x="11498036" y="762000"/>
            <a:ext cx="1973035" cy="4490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IE" sz="1100"/>
              <a:t>Scroll down to complete </a:t>
            </a:r>
            <a:br>
              <a:rPr lang="en-IE" sz="1100"/>
            </a:br>
            <a:r>
              <a:rPr lang="en-IE" sz="1100"/>
              <a:t>each section as required.</a:t>
            </a:r>
          </a:p>
        </xdr:txBody>
      </xdr:sp>
    </xdr:grp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50907</xdr:colOff>
      <xdr:row>5</xdr:row>
      <xdr:rowOff>112395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B6D687BC-530A-4851-A023-55C4C877142D}"/>
            </a:ext>
          </a:extLst>
        </xdr:cNvPr>
        <xdr:cNvPicPr/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81000"/>
          <a:ext cx="1241532" cy="8743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0</xdr:colOff>
      <xdr:row>1</xdr:row>
      <xdr:rowOff>19050</xdr:rowOff>
    </xdr:from>
    <xdr:to>
      <xdr:col>12</xdr:col>
      <xdr:colOff>109432</xdr:colOff>
      <xdr:row>4</xdr:row>
      <xdr:rowOff>97155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3B8D68D2-2451-4886-9F8D-222A21C6B0D4}"/>
            </a:ext>
          </a:extLst>
        </xdr:cNvPr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400050"/>
          <a:ext cx="1481032" cy="6496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1104900</xdr:colOff>
      <xdr:row>1</xdr:row>
      <xdr:rowOff>28575</xdr:rowOff>
    </xdr:from>
    <xdr:to>
      <xdr:col>9</xdr:col>
      <xdr:colOff>114300</xdr:colOff>
      <xdr:row>5</xdr:row>
      <xdr:rowOff>114300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FE220D06-3E4A-40CB-9A99-73D8B5FA4D7F}"/>
            </a:ext>
          </a:extLst>
        </xdr:cNvPr>
        <xdr:cNvSpPr txBox="1"/>
      </xdr:nvSpPr>
      <xdr:spPr>
        <a:xfrm>
          <a:off x="2895600" y="219075"/>
          <a:ext cx="4819650" cy="847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IE" sz="1100"/>
            <a:t>Junior Cycle Applied Technology:</a:t>
          </a:r>
          <a:br>
            <a:rPr lang="en-IE" sz="1600"/>
          </a:br>
          <a:r>
            <a:rPr lang="en-IE" sz="2800"/>
            <a:t>My</a:t>
          </a:r>
          <a:r>
            <a:rPr lang="en-IE" sz="2800" baseline="0"/>
            <a:t> Project Planner</a:t>
          </a:r>
          <a:endParaRPr lang="en-IE" sz="2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592667</xdr:colOff>
      <xdr:row>6</xdr:row>
      <xdr:rowOff>10583</xdr:rowOff>
    </xdr:from>
    <xdr:to>
      <xdr:col>12</xdr:col>
      <xdr:colOff>63500</xdr:colOff>
      <xdr:row>16</xdr:row>
      <xdr:rowOff>31749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D1B07C4B-35A8-4C70-8A3E-8D5969660053}"/>
            </a:ext>
          </a:extLst>
        </xdr:cNvPr>
        <xdr:cNvSpPr/>
      </xdr:nvSpPr>
      <xdr:spPr>
        <a:xfrm>
          <a:off x="592667" y="1153583"/>
          <a:ext cx="9129183" cy="2011891"/>
        </a:xfrm>
        <a:prstGeom prst="roundRect">
          <a:avLst>
            <a:gd name="adj" fmla="val 2364"/>
          </a:avLst>
        </a:prstGeom>
        <a:solidFill>
          <a:schemeClr val="accent3">
            <a:lumMod val="75000"/>
          </a:schemeClr>
        </a:solidFill>
        <a:ln w="19050" cap="flat" cmpd="sng" algn="ctr">
          <a:solidFill>
            <a:schemeClr val="bg1">
              <a:lumMod val="50000"/>
            </a:scheme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br>
            <a:rPr lang="en-GB" sz="2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endParaRPr lang="en-I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I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545042</xdr:colOff>
      <xdr:row>17</xdr:row>
      <xdr:rowOff>10583</xdr:rowOff>
    </xdr:from>
    <xdr:to>
      <xdr:col>12</xdr:col>
      <xdr:colOff>50800</xdr:colOff>
      <xdr:row>36</xdr:row>
      <xdr:rowOff>15874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8124F1-1C48-46C3-897C-91E16EFB5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624415</xdr:colOff>
      <xdr:row>6</xdr:row>
      <xdr:rowOff>12703</xdr:rowOff>
    </xdr:from>
    <xdr:to>
      <xdr:col>11</xdr:col>
      <xdr:colOff>243414</xdr:colOff>
      <xdr:row>16</xdr:row>
      <xdr:rowOff>105833</xdr:rowOff>
    </xdr:to>
    <xdr:sp macro="" textlink="">
      <xdr:nvSpPr>
        <xdr:cNvPr id="4" name="Text Box 21">
          <a:extLst>
            <a:ext uri="{FF2B5EF4-FFF2-40B4-BE49-F238E27FC236}">
              <a16:creationId xmlns:a16="http://schemas.microsoft.com/office/drawing/2014/main" id="{2DCA76A3-B015-4DD6-A40C-FE9A46151795}"/>
            </a:ext>
          </a:extLst>
        </xdr:cNvPr>
        <xdr:cNvSpPr txBox="1">
          <a:spLocks noChangeArrowheads="1"/>
        </xdr:cNvSpPr>
      </xdr:nvSpPr>
      <xdr:spPr bwMode="auto">
        <a:xfrm>
          <a:off x="1224490" y="1155703"/>
          <a:ext cx="7991474" cy="20838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en-IE" sz="1800" b="0" i="0" u="none" strike="noStrike" baseline="0">
              <a:solidFill>
                <a:srgbClr val="FFFFFF"/>
              </a:solidFill>
              <a:latin typeface="Calibri"/>
              <a:cs typeface="Calibri"/>
            </a:rPr>
            <a:t>Managing My Time</a:t>
          </a:r>
          <a:endParaRPr lang="en-IE" sz="18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algn="l" rtl="0">
            <a:defRPr sz="1000"/>
          </a:pPr>
          <a:endParaRPr lang="en-IE" sz="11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algn="l" rtl="0"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Prompts to help you manage your time effectively:</a:t>
          </a:r>
        </a:p>
        <a:p>
          <a:pPr algn="l" rtl="0">
            <a:defRPr sz="1000"/>
          </a:pPr>
          <a:endParaRPr lang="en-IE" sz="8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marL="171450" indent="-171450" algn="l" rtl="0">
            <a:buSzPct val="130000"/>
            <a:buFont typeface="Arial" panose="020B0604020202020204" pitchFamily="34" charset="0"/>
            <a:buChar char="•"/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With my level of skill, have I the time to make my proposed solution? </a:t>
          </a:r>
          <a:endParaRPr lang="en-IE" sz="12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marL="171450" indent="-171450" algn="l" rtl="0">
            <a:buSzPct val="130000"/>
            <a:buFont typeface="Arial" panose="020B0604020202020204" pitchFamily="34" charset="0"/>
            <a:buChar char="•"/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How can I plan to use this time efficiently? </a:t>
          </a:r>
          <a:endParaRPr lang="en-IE" sz="12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marL="171450" indent="-171450" algn="l" rtl="0">
            <a:buSzPct val="130000"/>
            <a:buFont typeface="Arial" panose="020B0604020202020204" pitchFamily="34" charset="0"/>
            <a:buChar char="•"/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Track my progress and timing during the making stage. </a:t>
          </a:r>
          <a:endParaRPr lang="en-IE" sz="12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marL="171450" indent="-171450" algn="l" rtl="0">
            <a:buSzPct val="130000"/>
            <a:buFont typeface="Arial" panose="020B0604020202020204" pitchFamily="34" charset="0"/>
            <a:buChar char="•"/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To prevent unnecessary delays, ask for guidance and learn from others in my class.</a:t>
          </a:r>
        </a:p>
        <a:p>
          <a:pPr marL="171450" indent="-171450" algn="l" rtl="0">
            <a:buSzPct val="130000"/>
            <a:buFont typeface="Arial" panose="020B0604020202020204" pitchFamily="34" charset="0"/>
            <a:buChar char="•"/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+mn-lt"/>
              <a:ea typeface="+mn-ea"/>
              <a:cs typeface="+mn-cs"/>
            </a:rPr>
            <a:t>Compare your </a:t>
          </a:r>
          <a:r>
            <a:rPr lang="en-IE" sz="1200" b="1" i="1" u="none" strike="noStrike" baseline="0">
              <a:solidFill>
                <a:srgbClr val="FFFFFF"/>
              </a:solidFill>
              <a:latin typeface="+mn-lt"/>
              <a:ea typeface="+mn-ea"/>
              <a:cs typeface="+mn-cs"/>
            </a:rPr>
            <a:t>planned</a:t>
          </a:r>
          <a:r>
            <a:rPr lang="en-IE" sz="1200" b="0" i="0" u="none" strike="noStrike" baseline="0">
              <a:solidFill>
                <a:srgbClr val="FFFFFF"/>
              </a:solidFill>
              <a:latin typeface="+mn-lt"/>
              <a:ea typeface="+mn-ea"/>
              <a:cs typeface="+mn-cs"/>
            </a:rPr>
            <a:t> Gantt chart with your </a:t>
          </a:r>
          <a:r>
            <a:rPr lang="en-IE" sz="1200" b="1" i="1" u="none" strike="noStrike" baseline="0">
              <a:solidFill>
                <a:srgbClr val="FFFFFF"/>
              </a:solidFill>
              <a:latin typeface="+mn-lt"/>
              <a:ea typeface="+mn-ea"/>
              <a:cs typeface="+mn-cs"/>
            </a:rPr>
            <a:t>revised</a:t>
          </a:r>
          <a:r>
            <a:rPr lang="en-IE" sz="1200" b="0" i="0" u="none" strike="noStrike" baseline="0">
              <a:solidFill>
                <a:srgbClr val="FFFFFF"/>
              </a:solidFill>
              <a:latin typeface="+mn-lt"/>
              <a:ea typeface="+mn-ea"/>
              <a:cs typeface="+mn-cs"/>
            </a:rPr>
            <a:t> Gantt chart to learn how you can </a:t>
          </a:r>
          <a:br>
            <a:rPr lang="en-IE" sz="1200" b="0" i="0" u="none" strike="noStrike" baseline="0">
              <a:solidFill>
                <a:srgbClr val="FFFFFF"/>
              </a:solidFill>
              <a:latin typeface="+mn-lt"/>
              <a:ea typeface="+mn-ea"/>
              <a:cs typeface="+mn-cs"/>
            </a:rPr>
          </a:br>
          <a:r>
            <a:rPr lang="en-IE" sz="1200" b="0" i="0" u="none" strike="noStrike" baseline="0">
              <a:solidFill>
                <a:srgbClr val="FFFFFF"/>
              </a:solidFill>
              <a:latin typeface="+mn-lt"/>
              <a:ea typeface="+mn-ea"/>
              <a:cs typeface="+mn-cs"/>
            </a:rPr>
            <a:t>improve your time management for your next task/project.</a:t>
          </a:r>
          <a:endParaRPr lang="en-IE" sz="1200" b="0" i="0" u="none" strike="noStrike" baseline="0">
            <a:solidFill>
              <a:srgbClr val="FFFFFF"/>
            </a:solidFill>
            <a:latin typeface="Symbol"/>
            <a:ea typeface="+mn-ea"/>
            <a:cs typeface="+mn-cs"/>
          </a:endParaRPr>
        </a:p>
        <a:p>
          <a:pPr algn="l" rtl="0">
            <a:defRPr sz="1000"/>
          </a:pPr>
          <a:endParaRPr lang="en-I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9</xdr:col>
      <xdr:colOff>666747</xdr:colOff>
      <xdr:row>7</xdr:row>
      <xdr:rowOff>38099</xdr:rowOff>
    </xdr:from>
    <xdr:to>
      <xdr:col>11</xdr:col>
      <xdr:colOff>497626</xdr:colOff>
      <xdr:row>15</xdr:row>
      <xdr:rowOff>148168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88CB2E7E-4017-4638-B2B1-DBE40FCCAB03}"/>
            </a:ext>
          </a:extLst>
        </xdr:cNvPr>
        <xdr:cNvGrpSpPr/>
      </xdr:nvGrpSpPr>
      <xdr:grpSpPr>
        <a:xfrm>
          <a:off x="8267697" y="1371599"/>
          <a:ext cx="1202479" cy="1634069"/>
          <a:chOff x="7111999" y="232833"/>
          <a:chExt cx="1206713" cy="1576918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5CA23BE3-FC0A-4342-89F2-2AE01145454B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1089" t="14468" r="20214" b="13993"/>
          <a:stretch/>
        </xdr:blipFill>
        <xdr:spPr bwMode="auto">
          <a:xfrm>
            <a:off x="7111999" y="1056429"/>
            <a:ext cx="601980" cy="753322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E6F705FC-53EC-4E94-ADC4-58869AC73826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415" t="19578" r="20601" b="19484"/>
          <a:stretch/>
        </xdr:blipFill>
        <xdr:spPr bwMode="auto">
          <a:xfrm>
            <a:off x="7434383" y="232833"/>
            <a:ext cx="884329" cy="96486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8" name="Graphic 29" descr="Clock">
            <a:extLst>
              <a:ext uri="{FF2B5EF4-FFF2-40B4-BE49-F238E27FC236}">
                <a16:creationId xmlns:a16="http://schemas.microsoft.com/office/drawing/2014/main" id="{CB2744AC-39F6-4E5C-B5EB-D866679A9FFD}"/>
              </a:ext>
            </a:extLst>
          </xdr:cNvPr>
          <xdr:cNvPicPr/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7681979" y="424180"/>
            <a:ext cx="435860" cy="446705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550334</xdr:colOff>
      <xdr:row>39</xdr:row>
      <xdr:rowOff>31749</xdr:rowOff>
    </xdr:from>
    <xdr:to>
      <xdr:col>12</xdr:col>
      <xdr:colOff>56092</xdr:colOff>
      <xdr:row>58</xdr:row>
      <xdr:rowOff>52915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43E78AB-A46B-45C5-A33C-A75AA3E873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0</xdr:col>
      <xdr:colOff>603249</xdr:colOff>
      <xdr:row>62</xdr:row>
      <xdr:rowOff>21167</xdr:rowOff>
    </xdr:from>
    <xdr:to>
      <xdr:col>12</xdr:col>
      <xdr:colOff>31749</xdr:colOff>
      <xdr:row>72</xdr:row>
      <xdr:rowOff>127000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1FD39663-4FC0-4400-9FC2-76DAA8374313}"/>
            </a:ext>
          </a:extLst>
        </xdr:cNvPr>
        <xdr:cNvSpPr/>
      </xdr:nvSpPr>
      <xdr:spPr>
        <a:xfrm>
          <a:off x="603249" y="12032192"/>
          <a:ext cx="9086850" cy="2010833"/>
        </a:xfrm>
        <a:prstGeom prst="roundRect">
          <a:avLst>
            <a:gd name="adj" fmla="val 2364"/>
          </a:avLst>
        </a:prstGeom>
        <a:solidFill>
          <a:schemeClr val="accent6">
            <a:lumMod val="75000"/>
          </a:schemeClr>
        </a:solidFill>
        <a:ln w="19050" cap="flat" cmpd="sng" algn="ctr">
          <a:solidFill>
            <a:schemeClr val="bg1">
              <a:lumMod val="50000"/>
            </a:scheme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br>
            <a:rPr lang="en-GB" sz="2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endParaRPr lang="en-I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I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517737</xdr:colOff>
      <xdr:row>62</xdr:row>
      <xdr:rowOff>149225</xdr:rowOff>
    </xdr:from>
    <xdr:to>
      <xdr:col>8</xdr:col>
      <xdr:colOff>502949</xdr:colOff>
      <xdr:row>72</xdr:row>
      <xdr:rowOff>100965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664EC586-1BCE-4201-8A3B-4C144F497392}"/>
            </a:ext>
          </a:extLst>
        </xdr:cNvPr>
        <xdr:cNvGrpSpPr/>
      </xdr:nvGrpSpPr>
      <xdr:grpSpPr>
        <a:xfrm>
          <a:off x="6061287" y="12160250"/>
          <a:ext cx="1356812" cy="1856740"/>
          <a:chOff x="7167244" y="342900"/>
          <a:chExt cx="1539904" cy="1856740"/>
        </a:xfrm>
      </xdr:grpSpPr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F05644D5-6BD3-4223-B5EE-D4CE0624ECF7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415" t="19578" r="20601" b="19484"/>
          <a:stretch/>
        </xdr:blipFill>
        <xdr:spPr bwMode="auto">
          <a:xfrm flipH="1">
            <a:off x="7167244" y="342900"/>
            <a:ext cx="1157605" cy="10890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02EC4C2A-F609-4670-946C-59E21F1BF9F3}"/>
              </a:ext>
            </a:extLst>
          </xdr:cNvPr>
          <xdr:cNvPicPr/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flipH="1">
            <a:off x="7662544" y="1190625"/>
            <a:ext cx="1044604" cy="100901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F9CE160A-C478-4F12-AB2B-5120BD0A5F74}"/>
              </a:ext>
            </a:extLst>
          </xdr:cNvPr>
          <xdr:cNvPicPr/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flipH="1">
            <a:off x="7369084" y="466936"/>
            <a:ext cx="718740" cy="69405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</xdr:col>
      <xdr:colOff>617008</xdr:colOff>
      <xdr:row>62</xdr:row>
      <xdr:rowOff>77262</xdr:rowOff>
    </xdr:from>
    <xdr:to>
      <xdr:col>7</xdr:col>
      <xdr:colOff>190498</xdr:colOff>
      <xdr:row>72</xdr:row>
      <xdr:rowOff>170392</xdr:rowOff>
    </xdr:to>
    <xdr:sp macro="" textlink="">
      <xdr:nvSpPr>
        <xdr:cNvPr id="15" name="Text Box 21">
          <a:extLst>
            <a:ext uri="{FF2B5EF4-FFF2-40B4-BE49-F238E27FC236}">
              <a16:creationId xmlns:a16="http://schemas.microsoft.com/office/drawing/2014/main" id="{DCE40939-7CB6-47B4-97F4-9FEB019D134E}"/>
            </a:ext>
          </a:extLst>
        </xdr:cNvPr>
        <xdr:cNvSpPr txBox="1">
          <a:spLocks noChangeArrowheads="1"/>
        </xdr:cNvSpPr>
      </xdr:nvSpPr>
      <xdr:spPr bwMode="auto">
        <a:xfrm>
          <a:off x="1217083" y="12088287"/>
          <a:ext cx="5202765" cy="19981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IE" sz="1800" b="0" i="0" u="none" strike="noStrike" baseline="0">
              <a:solidFill>
                <a:srgbClr val="FFFFFF"/>
              </a:solidFill>
              <a:latin typeface="Calibri"/>
              <a:cs typeface="Calibri"/>
            </a:rPr>
            <a:t>Managing My Materials</a:t>
          </a:r>
          <a:endParaRPr lang="en-IE" sz="18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algn="l" rtl="0">
            <a:defRPr sz="1000"/>
          </a:pPr>
          <a:endParaRPr lang="en-IE" sz="11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algn="l" rtl="0">
            <a:defRPr sz="1000"/>
          </a:pPr>
          <a:endParaRPr lang="en-IE" sz="8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Prompts to help you manage your materials effectively:</a:t>
          </a:r>
        </a:p>
        <a:p>
          <a:pPr algn="l" rtl="0">
            <a:defRPr sz="1000"/>
          </a:pPr>
          <a:endParaRPr lang="en-IE" sz="8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IE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Is it easy to source my chosen materials?</a:t>
          </a: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IE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Have I access to tools/machines that will allow me to process my materials? </a:t>
          </a: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IE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Will I be able to assemble my chosen materials effectively?</a:t>
          </a: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GB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Have I considered how I can reduce wastage of materials ? </a:t>
          </a: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GB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Have I set a budget in relation to the materials I want to use?</a:t>
          </a:r>
        </a:p>
        <a:p>
          <a:pPr algn="l" rtl="0">
            <a:defRPr sz="1000"/>
          </a:pPr>
          <a:endParaRPr lang="en-I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8</xdr:col>
      <xdr:colOff>476249</xdr:colOff>
      <xdr:row>63</xdr:row>
      <xdr:rowOff>126999</xdr:rowOff>
    </xdr:from>
    <xdr:to>
      <xdr:col>12</xdr:col>
      <xdr:colOff>677332</xdr:colOff>
      <xdr:row>71</xdr:row>
      <xdr:rowOff>169333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BB30C84C-02C6-4D97-BF5B-A7EEA8CD843F}"/>
            </a:ext>
          </a:extLst>
        </xdr:cNvPr>
        <xdr:cNvGrpSpPr/>
      </xdr:nvGrpSpPr>
      <xdr:grpSpPr>
        <a:xfrm>
          <a:off x="7391399" y="12328524"/>
          <a:ext cx="2944283" cy="1566334"/>
          <a:chOff x="7343091" y="11451166"/>
          <a:chExt cx="2943909" cy="1566334"/>
        </a:xfrm>
      </xdr:grpSpPr>
      <xdr:sp macro="" textlink="">
        <xdr:nvSpPr>
          <xdr:cNvPr id="17" name="Rectangle: Rounded Corners 16">
            <a:extLst>
              <a:ext uri="{FF2B5EF4-FFF2-40B4-BE49-F238E27FC236}">
                <a16:creationId xmlns:a16="http://schemas.microsoft.com/office/drawing/2014/main" id="{088FFECB-8559-4D4F-AC41-2D3382C7F4FC}"/>
              </a:ext>
            </a:extLst>
          </xdr:cNvPr>
          <xdr:cNvSpPr/>
        </xdr:nvSpPr>
        <xdr:spPr>
          <a:xfrm>
            <a:off x="7343091" y="11451166"/>
            <a:ext cx="2023159" cy="1524000"/>
          </a:xfrm>
          <a:prstGeom prst="roundRect">
            <a:avLst>
              <a:gd name="adj" fmla="val 2364"/>
            </a:avLst>
          </a:prstGeom>
          <a:noFill/>
          <a:ln w="25400" cap="flat" cmpd="sng" algn="ctr">
            <a:solidFill>
              <a:schemeClr val="bg1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br>
              <a:rPr lang="en-GB" sz="2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</a:br>
            <a:endParaRPr lang="en-I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n-GB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  <a:endParaRPr lang="en-I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" name="Text Box 21">
            <a:extLst>
              <a:ext uri="{FF2B5EF4-FFF2-40B4-BE49-F238E27FC236}">
                <a16:creationId xmlns:a16="http://schemas.microsoft.com/office/drawing/2014/main" id="{DFE3BF1E-D051-45F8-9883-975834CF85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8332" y="11881934"/>
            <a:ext cx="2878668" cy="1135566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IE" sz="800" b="1" i="0" u="none" strike="noStrike" baseline="0">
                <a:solidFill>
                  <a:schemeClr val="bg1"/>
                </a:solidFill>
                <a:latin typeface="Calibri"/>
                <a:cs typeface="Calibri"/>
              </a:rPr>
              <a:t>Remember!</a:t>
            </a:r>
          </a:p>
          <a:p>
            <a:pPr algn="l" rtl="0">
              <a:defRPr sz="1000"/>
            </a:pPr>
            <a:endParaRPr lang="en-IE" sz="800" b="1" i="0" u="none" strike="noStrike" baseline="0">
              <a:solidFill>
                <a:schemeClr val="bg1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IE" sz="8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1000 milimetres (mm) =</a:t>
            </a:r>
            <a:r>
              <a:rPr lang="en-IE" sz="800">
                <a:solidFill>
                  <a:schemeClr val="bg1"/>
                </a:solidFill>
              </a:rPr>
              <a:t>   </a:t>
            </a:r>
            <a:r>
              <a:rPr lang="en-IE" sz="8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1 metre (m)</a:t>
            </a:r>
            <a:r>
              <a:rPr lang="en-IE" sz="800">
                <a:solidFill>
                  <a:schemeClr val="bg1"/>
                </a:solidFill>
              </a:rPr>
              <a:t> </a:t>
            </a:r>
            <a:br>
              <a:rPr lang="en-IE" sz="800">
                <a:solidFill>
                  <a:schemeClr val="bg1"/>
                </a:solidFill>
              </a:rPr>
            </a:br>
            <a:r>
              <a:rPr lang="en-IE" sz="8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100 milimetres (mm)   =</a:t>
            </a:r>
            <a:r>
              <a:rPr lang="en-IE" sz="800">
                <a:solidFill>
                  <a:schemeClr val="bg1"/>
                </a:solidFill>
              </a:rPr>
              <a:t>   </a:t>
            </a:r>
            <a:r>
              <a:rPr lang="en-IE" sz="8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10 centimetres (cm)</a:t>
            </a:r>
            <a:r>
              <a:rPr lang="en-IE" sz="800">
                <a:solidFill>
                  <a:schemeClr val="bg1"/>
                </a:solidFill>
              </a:rPr>
              <a:t> </a:t>
            </a:r>
            <a:br>
              <a:rPr lang="en-IE" sz="800">
                <a:solidFill>
                  <a:schemeClr val="bg1"/>
                </a:solidFill>
              </a:rPr>
            </a:br>
            <a:r>
              <a:rPr lang="en-IE" sz="8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10 millimetres (mm )   = </a:t>
            </a:r>
            <a:r>
              <a:rPr lang="en-IE" sz="800">
                <a:solidFill>
                  <a:schemeClr val="bg1"/>
                </a:solidFill>
              </a:rPr>
              <a:t>   </a:t>
            </a:r>
            <a:r>
              <a:rPr lang="en-IE" sz="8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1 centimetre (cm)</a:t>
            </a:r>
            <a:r>
              <a:rPr lang="en-IE" sz="800">
                <a:solidFill>
                  <a:schemeClr val="bg1"/>
                </a:solidFill>
              </a:rPr>
              <a:t> </a:t>
            </a:r>
          </a:p>
          <a:p>
            <a:pPr algn="l" rtl="0">
              <a:defRPr sz="1000"/>
            </a:pPr>
            <a:endParaRPr lang="en-IE" sz="800" b="1" i="0" u="none" strike="noStrike" baseline="0">
              <a:solidFill>
                <a:schemeClr val="bg1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IE" sz="800" b="0" i="0" u="none" strike="noStrike" baseline="0">
                <a:solidFill>
                  <a:schemeClr val="bg1"/>
                </a:solidFill>
                <a:latin typeface="Calibri"/>
                <a:cs typeface="Calibri"/>
              </a:rPr>
              <a:t>Learn how to read measurements- </a:t>
            </a:r>
            <a:br>
              <a:rPr lang="en-IE" sz="800" b="0" i="0" u="none" strike="noStrike" baseline="0">
                <a:solidFill>
                  <a:schemeClr val="bg1"/>
                </a:solidFill>
                <a:latin typeface="Calibri"/>
                <a:cs typeface="Calibri"/>
              </a:rPr>
            </a:br>
            <a:r>
              <a:rPr lang="en-IE" sz="800" b="0" i="0" u="none" strike="noStrike" baseline="0">
                <a:solidFill>
                  <a:schemeClr val="bg1"/>
                </a:solidFill>
                <a:latin typeface="Calibri"/>
                <a:cs typeface="Calibri"/>
              </a:rPr>
              <a:t>click here to find out more </a:t>
            </a:r>
          </a:p>
        </xdr:txBody>
      </xdr:sp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A1E828EF-DDA7-4617-96E1-38173DDA9ADC}"/>
              </a:ext>
            </a:extLst>
          </xdr:cNvPr>
          <xdr:cNvPicPr/>
        </xdr:nvPicPr>
        <xdr:blipFill rotWithShape="1">
          <a:blip xmlns:r="http://schemas.openxmlformats.org/officeDocument/2006/relationships" r:embed="rId9">
            <a:biLevel thresh="2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392" t="14403" r="18014" b="14248"/>
          <a:stretch/>
        </xdr:blipFill>
        <xdr:spPr bwMode="auto">
          <a:xfrm>
            <a:off x="8710083" y="11532007"/>
            <a:ext cx="590549" cy="596493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1</xdr:col>
      <xdr:colOff>1</xdr:colOff>
      <xdr:row>100</xdr:row>
      <xdr:rowOff>0</xdr:rowOff>
    </xdr:from>
    <xdr:to>
      <xdr:col>12</xdr:col>
      <xdr:colOff>21168</xdr:colOff>
      <xdr:row>110</xdr:row>
      <xdr:rowOff>105833</xdr:rowOff>
    </xdr:to>
    <xdr:sp macro="" textlink="">
      <xdr:nvSpPr>
        <xdr:cNvPr id="20" name="Rectangle: Rounded Corners 19">
          <a:extLst>
            <a:ext uri="{FF2B5EF4-FFF2-40B4-BE49-F238E27FC236}">
              <a16:creationId xmlns:a16="http://schemas.microsoft.com/office/drawing/2014/main" id="{07081CFB-B51E-4A4B-B7CE-771431DF79FB}"/>
            </a:ext>
          </a:extLst>
        </xdr:cNvPr>
        <xdr:cNvSpPr/>
      </xdr:nvSpPr>
      <xdr:spPr>
        <a:xfrm>
          <a:off x="600076" y="19459575"/>
          <a:ext cx="9079442" cy="2010833"/>
        </a:xfrm>
        <a:prstGeom prst="roundRect">
          <a:avLst>
            <a:gd name="adj" fmla="val 2364"/>
          </a:avLst>
        </a:prstGeom>
        <a:solidFill>
          <a:schemeClr val="accent2">
            <a:lumMod val="50000"/>
          </a:schemeClr>
        </a:solidFill>
        <a:ln w="19050" cap="flat" cmpd="sng" algn="ctr">
          <a:solidFill>
            <a:schemeClr val="bg1">
              <a:lumMod val="50000"/>
            </a:scheme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br>
            <a:rPr lang="en-GB" sz="2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endParaRPr lang="en-I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I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707215</xdr:colOff>
      <xdr:row>100</xdr:row>
      <xdr:rowOff>47625</xdr:rowOff>
    </xdr:from>
    <xdr:to>
      <xdr:col>11</xdr:col>
      <xdr:colOff>497870</xdr:colOff>
      <xdr:row>110</xdr:row>
      <xdr:rowOff>57150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B50E96D2-E2F4-4A1E-B9F5-2F935D1FEA89}"/>
            </a:ext>
          </a:extLst>
        </xdr:cNvPr>
        <xdr:cNvSpPr txBox="1">
          <a:spLocks noChangeArrowheads="1"/>
        </xdr:cNvSpPr>
      </xdr:nvSpPr>
      <xdr:spPr bwMode="auto">
        <a:xfrm>
          <a:off x="1307290" y="19507200"/>
          <a:ext cx="8163130" cy="1914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en-IE" sz="1800" b="0" i="0" u="none" strike="noStrike" baseline="0">
              <a:solidFill>
                <a:srgbClr val="FFFFFF"/>
              </a:solidFill>
              <a:latin typeface="Calibri"/>
              <a:cs typeface="Calibri"/>
            </a:rPr>
            <a:t>Managing My Components</a:t>
          </a:r>
          <a:endParaRPr lang="en-IE" sz="18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algn="l" rtl="0">
            <a:defRPr sz="1000"/>
          </a:pPr>
          <a:endParaRPr lang="en-IE" sz="11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algn="l" rtl="0">
            <a:defRPr sz="1000"/>
          </a:pPr>
          <a:endParaRPr lang="en-IE" sz="8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Prompts to help you manage your components effectively:</a:t>
          </a:r>
        </a:p>
        <a:p>
          <a:pPr algn="l" rtl="0">
            <a:defRPr sz="1000"/>
          </a:pPr>
          <a:endParaRPr lang="en-IE" sz="8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IE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Is it easy to source my chosen components?</a:t>
          </a: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IE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Have I considered other components to complete a task? </a:t>
          </a: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IE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How/where will I store my components while I complete my project/task?</a:t>
          </a: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GB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Have I set a budget in relation to the components I want to use?</a:t>
          </a:r>
          <a:endParaRPr lang="en-IE" sz="1200" b="0" i="0" u="none" strike="noStrike" baseline="0">
            <a:solidFill>
              <a:schemeClr val="bg1"/>
            </a:solidFill>
            <a:effectLst/>
            <a:latin typeface="Calibri"/>
            <a:ea typeface="+mn-ea"/>
            <a:cs typeface="Calibri"/>
          </a:endParaRP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endParaRPr lang="en-GB" sz="1200" b="0" i="0" u="none" strike="noStrike" baseline="0">
            <a:solidFill>
              <a:schemeClr val="bg1"/>
            </a:solidFill>
            <a:effectLst/>
            <a:latin typeface="Calibri"/>
            <a:ea typeface="+mn-ea"/>
            <a:cs typeface="Calibri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GB" sz="1200" b="0" i="0" u="none" strike="noStrike" baseline="0">
            <a:solidFill>
              <a:schemeClr val="bg1"/>
            </a:solidFill>
            <a:effectLst/>
            <a:latin typeface="Calibri"/>
            <a:ea typeface="+mn-ea"/>
            <a:cs typeface="Calibri"/>
          </a:endParaRPr>
        </a:p>
        <a:p>
          <a:pPr algn="l" rtl="0">
            <a:defRPr sz="1000"/>
          </a:pPr>
          <a:endParaRPr lang="en-I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8</xdr:col>
      <xdr:colOff>141996</xdr:colOff>
      <xdr:row>100</xdr:row>
      <xdr:rowOff>119592</xdr:rowOff>
    </xdr:from>
    <xdr:to>
      <xdr:col>10</xdr:col>
      <xdr:colOff>172626</xdr:colOff>
      <xdr:row>109</xdr:row>
      <xdr:rowOff>71967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D4778DB1-EE87-43C7-A63D-C2E9E7F1F81B}"/>
            </a:ext>
          </a:extLst>
        </xdr:cNvPr>
        <xdr:cNvGrpSpPr/>
      </xdr:nvGrpSpPr>
      <xdr:grpSpPr>
        <a:xfrm>
          <a:off x="7057146" y="19579167"/>
          <a:ext cx="1402230" cy="1666875"/>
          <a:chOff x="5800727" y="238125"/>
          <a:chExt cx="1268728" cy="1806352"/>
        </a:xfrm>
      </xdr:grpSpPr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5D999085-EEB6-423A-9BF1-0F9A546029B3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415" t="19578" r="20601" b="19484"/>
          <a:stretch/>
        </xdr:blipFill>
        <xdr:spPr bwMode="auto">
          <a:xfrm flipH="1">
            <a:off x="5800727" y="238125"/>
            <a:ext cx="1023151" cy="10890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2F716872-4F93-4B83-82E9-3D383BB0513C}"/>
              </a:ext>
            </a:extLst>
          </xdr:cNvPr>
          <xdr:cNvPicPr/>
        </xdr:nvPicPr>
        <xdr:blipFill rotWithShape="1"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5780" t="17245" r="35694" b="17423"/>
          <a:stretch/>
        </xdr:blipFill>
        <xdr:spPr bwMode="auto">
          <a:xfrm>
            <a:off x="6086475" y="514350"/>
            <a:ext cx="200025" cy="44767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25" name="Picture 24">
            <a:extLst>
              <a:ext uri="{FF2B5EF4-FFF2-40B4-BE49-F238E27FC236}">
                <a16:creationId xmlns:a16="http://schemas.microsoft.com/office/drawing/2014/main" id="{3FA0DA9C-0C60-40A5-A0AB-9593C5F2AD9E}"/>
              </a:ext>
            </a:extLst>
          </xdr:cNvPr>
          <xdr:cNvPicPr/>
        </xdr:nvPicPr>
        <xdr:blipFill rotWithShape="1"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0540" t="23707" r="39413" b="22483"/>
          <a:stretch/>
        </xdr:blipFill>
        <xdr:spPr bwMode="auto">
          <a:xfrm rot="1478368">
            <a:off x="6266815" y="577929"/>
            <a:ext cx="237514" cy="414371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26" name="Picture 25">
            <a:extLst>
              <a:ext uri="{FF2B5EF4-FFF2-40B4-BE49-F238E27FC236}">
                <a16:creationId xmlns:a16="http://schemas.microsoft.com/office/drawing/2014/main" id="{2348F8EC-1C35-4FCF-928F-AA0588794504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1089" t="14468" r="20214" b="13993"/>
          <a:stretch/>
        </xdr:blipFill>
        <xdr:spPr bwMode="auto">
          <a:xfrm>
            <a:off x="6467475" y="1200150"/>
            <a:ext cx="601980" cy="844327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0</xdr:col>
      <xdr:colOff>560917</xdr:colOff>
      <xdr:row>145</xdr:row>
      <xdr:rowOff>95248</xdr:rowOff>
    </xdr:from>
    <xdr:to>
      <xdr:col>12</xdr:col>
      <xdr:colOff>27517</xdr:colOff>
      <xdr:row>155</xdr:row>
      <xdr:rowOff>64556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A13E6FB5-546F-4ED5-8193-532A30A25C9F}"/>
            </a:ext>
          </a:extLst>
        </xdr:cNvPr>
        <xdr:cNvGrpSpPr/>
      </xdr:nvGrpSpPr>
      <xdr:grpSpPr>
        <a:xfrm>
          <a:off x="560917" y="28222573"/>
          <a:ext cx="9124950" cy="2083858"/>
          <a:chOff x="560917" y="27315581"/>
          <a:chExt cx="9160933" cy="2085975"/>
        </a:xfrm>
      </xdr:grpSpPr>
      <xdr:sp macro="" textlink="">
        <xdr:nvSpPr>
          <xdr:cNvPr id="28" name="Rectangle: Rounded Corners 27">
            <a:extLst>
              <a:ext uri="{FF2B5EF4-FFF2-40B4-BE49-F238E27FC236}">
                <a16:creationId xmlns:a16="http://schemas.microsoft.com/office/drawing/2014/main" id="{08D236A8-5C28-42A1-8396-17B2437A172D}"/>
              </a:ext>
            </a:extLst>
          </xdr:cNvPr>
          <xdr:cNvSpPr/>
        </xdr:nvSpPr>
        <xdr:spPr>
          <a:xfrm>
            <a:off x="560917" y="27329342"/>
            <a:ext cx="9160933" cy="2010833"/>
          </a:xfrm>
          <a:prstGeom prst="roundRect">
            <a:avLst>
              <a:gd name="adj" fmla="val 2364"/>
            </a:avLst>
          </a:prstGeom>
          <a:solidFill>
            <a:schemeClr val="accent4">
              <a:lumMod val="50000"/>
            </a:schemeClr>
          </a:solidFill>
          <a:ln w="19050" cap="flat" cmpd="sng" algn="ctr">
            <a:solidFill>
              <a:schemeClr val="bg1">
                <a:lumMod val="50000"/>
              </a:schemeClr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br>
              <a:rPr lang="en-GB" sz="2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</a:br>
            <a:endParaRPr lang="en-I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n-GB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  <a:endParaRPr lang="en-I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9" name="Text Box 21">
            <a:extLst>
              <a:ext uri="{FF2B5EF4-FFF2-40B4-BE49-F238E27FC236}">
                <a16:creationId xmlns:a16="http://schemas.microsoft.com/office/drawing/2014/main" id="{8F736A6B-D223-4050-9817-BEB5D0C03E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4667" y="27505026"/>
            <a:ext cx="7431286" cy="175260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>
                <a:solidFill>
                  <a:srgbClr xmlns:mc="http://schemas.openxmlformats.org/markup-compatibility/2006" val="000000" mc:Ignorable="a14" a14:legacySpreadsheetColorIndex="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xmlns:mc="http://schemas.openxmlformats.org/markup-compatibility/2006" val="000000" mc:Ignorable="a14" a14:legacySpreadsheetColorIndex="0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ctr" rtl="0">
              <a:defRPr sz="1000"/>
            </a:pPr>
            <a:r>
              <a:rPr lang="en-IE" sz="1800" b="0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Managing My Budget</a:t>
            </a:r>
            <a:endParaRPr lang="en-IE" sz="1800" b="0" i="0" u="none" strike="noStrike" baseline="0">
              <a:solidFill>
                <a:srgbClr val="404040"/>
              </a:solidFill>
              <a:latin typeface="Corbel"/>
              <a:cs typeface="Calibri"/>
            </a:endParaRPr>
          </a:p>
          <a:p>
            <a:pPr algn="l" rtl="0">
              <a:defRPr sz="1000"/>
            </a:pPr>
            <a:endParaRPr lang="en-IE" sz="1100" b="0" i="0" u="none" strike="noStrike" baseline="0">
              <a:solidFill>
                <a:srgbClr val="404040"/>
              </a:solidFill>
              <a:latin typeface="Corbel"/>
              <a:cs typeface="Calibri"/>
            </a:endParaRPr>
          </a:p>
          <a:p>
            <a:pPr algn="l" rtl="0">
              <a:defRPr sz="1000"/>
            </a:pPr>
            <a:endParaRPr lang="en-IE" sz="800" b="0" i="0" u="none" strike="noStrike" baseline="0">
              <a:solidFill>
                <a:srgbClr val="FFFFFF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IE" sz="1200" b="0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Prompts to help you manage your budget effectively:</a:t>
            </a:r>
          </a:p>
          <a:p>
            <a:pPr algn="l" rtl="0">
              <a:defRPr sz="1000"/>
            </a:pPr>
            <a:endParaRPr lang="en-IE" sz="800" b="0" i="0" u="none" strike="noStrike" baseline="0">
              <a:solidFill>
                <a:srgbClr val="FFFFFF"/>
              </a:solidFill>
              <a:latin typeface="Calibri"/>
              <a:cs typeface="Calibri"/>
            </a:endParaRPr>
          </a:p>
          <a:p>
            <a:pPr marL="171450" marR="0" lvl="0" indent="-17145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Pct val="130000"/>
              <a:buFont typeface="Arial" panose="020B0604020202020204" pitchFamily="34" charset="0"/>
              <a:buChar char="•"/>
              <a:tabLst/>
              <a:defRPr sz="1000"/>
            </a:pPr>
            <a:r>
              <a:rPr lang="en-IE" sz="1200" b="0" i="0" u="none" strike="noStrike" baseline="0">
                <a:solidFill>
                  <a:schemeClr val="bg1"/>
                </a:solidFill>
                <a:effectLst/>
                <a:latin typeface="Calibri"/>
                <a:ea typeface="+mn-ea"/>
                <a:cs typeface="Calibri"/>
              </a:rPr>
              <a:t>Have I set budget for this project or task?</a:t>
            </a:r>
          </a:p>
          <a:p>
            <a:pPr marL="171450" marR="0" lvl="0" indent="-17145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Pct val="130000"/>
              <a:buFont typeface="Arial" panose="020B0604020202020204" pitchFamily="34" charset="0"/>
              <a:buChar char="•"/>
              <a:tabLst/>
              <a:defRPr sz="1000"/>
            </a:pPr>
            <a:r>
              <a:rPr lang="en-IE" sz="1200" b="0" i="0" u="none" strike="noStrike" baseline="0">
                <a:solidFill>
                  <a:schemeClr val="bg1"/>
                </a:solidFill>
                <a:effectLst/>
                <a:latin typeface="Calibri"/>
                <a:ea typeface="+mn-ea"/>
                <a:cs typeface="Calibri"/>
              </a:rPr>
              <a:t>Have I researched the most competitive cost for materials and components?</a:t>
            </a:r>
          </a:p>
          <a:p>
            <a:pPr marL="171450" marR="0" lvl="0" indent="-17145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Pct val="130000"/>
              <a:buFont typeface="Arial" panose="020B0604020202020204" pitchFamily="34" charset="0"/>
              <a:buChar char="•"/>
              <a:tabLst/>
              <a:defRPr sz="1000"/>
            </a:pPr>
            <a:r>
              <a:rPr lang="en-IE" sz="1200" b="0" i="0" u="none" strike="noStrike" baseline="0">
                <a:solidFill>
                  <a:schemeClr val="bg1"/>
                </a:solidFill>
                <a:effectLst/>
                <a:latin typeface="Calibri"/>
                <a:ea typeface="+mn-ea"/>
                <a:cs typeface="Calibri"/>
              </a:rPr>
              <a:t>Can I reuse materials or components from previous projects/tasks to reduce my costs?</a:t>
            </a:r>
          </a:p>
          <a:p>
            <a:pPr marL="171450" marR="0" lvl="0" indent="-17145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Pct val="130000"/>
              <a:buFont typeface="Arial" panose="020B0604020202020204" pitchFamily="34" charset="0"/>
              <a:buChar char="•"/>
              <a:tabLst/>
              <a:defRPr sz="1000"/>
            </a:pPr>
            <a:endParaRPr lang="en-IE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endParaRPr>
          </a:p>
          <a:p>
            <a:pPr marL="171450" marR="0" lvl="0" indent="-17145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Pct val="130000"/>
              <a:buFont typeface="Arial" panose="020B0604020202020204" pitchFamily="34" charset="0"/>
              <a:buChar char="•"/>
              <a:tabLst/>
              <a:defRPr sz="1000"/>
            </a:pPr>
            <a:endParaRPr lang="en-GB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GB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endParaRPr>
          </a:p>
          <a:p>
            <a:pPr algn="l" rtl="0">
              <a:defRPr sz="1000"/>
            </a:pPr>
            <a:endPara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IE" sz="1200" b="0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 </a:t>
            </a:r>
          </a:p>
        </xdr:txBody>
      </xdr:sp>
      <xdr:grpSp>
        <xdr:nvGrpSpPr>
          <xdr:cNvPr id="30" name="Group 29">
            <a:extLst>
              <a:ext uri="{FF2B5EF4-FFF2-40B4-BE49-F238E27FC236}">
                <a16:creationId xmlns:a16="http://schemas.microsoft.com/office/drawing/2014/main" id="{1D7DE598-82D8-4CAB-85BE-A92C2252DB20}"/>
              </a:ext>
            </a:extLst>
          </xdr:cNvPr>
          <xdr:cNvGrpSpPr/>
        </xdr:nvGrpSpPr>
        <xdr:grpSpPr>
          <a:xfrm>
            <a:off x="7402210" y="27315581"/>
            <a:ext cx="1546829" cy="2085975"/>
            <a:chOff x="7167244" y="342900"/>
            <a:chExt cx="1539905" cy="1856740"/>
          </a:xfrm>
        </xdr:grpSpPr>
        <xdr:pic>
          <xdr:nvPicPr>
            <xdr:cNvPr id="32" name="Picture 31">
              <a:extLst>
                <a:ext uri="{FF2B5EF4-FFF2-40B4-BE49-F238E27FC236}">
                  <a16:creationId xmlns:a16="http://schemas.microsoft.com/office/drawing/2014/main" id="{9EFAAE8D-0E61-4476-8CF5-E7CBA4B9DEB7}"/>
                </a:ext>
              </a:extLst>
            </xdr:cNvPr>
            <xdr:cNvPicPr/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7415" t="19578" r="20601" b="19484"/>
            <a:stretch/>
          </xdr:blipFill>
          <xdr:spPr bwMode="auto">
            <a:xfrm flipH="1">
              <a:off x="7167244" y="342900"/>
              <a:ext cx="1157605" cy="1089025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33" name="Picture 32">
              <a:extLst>
                <a:ext uri="{FF2B5EF4-FFF2-40B4-BE49-F238E27FC236}">
                  <a16:creationId xmlns:a16="http://schemas.microsoft.com/office/drawing/2014/main" id="{FB7A1F04-2F25-4BF4-857F-DDF79F821A43}"/>
                </a:ext>
              </a:extLst>
            </xdr:cNvPr>
            <xdr:cNvPicPr/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 flipH="1">
              <a:off x="7662545" y="1190625"/>
              <a:ext cx="1044604" cy="1009015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31" name="Picture 30">
            <a:extLst>
              <a:ext uri="{FF2B5EF4-FFF2-40B4-BE49-F238E27FC236}">
                <a16:creationId xmlns:a16="http://schemas.microsoft.com/office/drawing/2014/main" id="{CA083754-1CD0-4D28-BF96-DF141CCE05BF}"/>
              </a:ext>
            </a:extLst>
          </xdr:cNvPr>
          <xdr:cNvPicPr/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99310" y="27446816"/>
            <a:ext cx="735139" cy="73787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13</xdr:col>
      <xdr:colOff>136072</xdr:colOff>
      <xdr:row>8</xdr:row>
      <xdr:rowOff>81643</xdr:rowOff>
    </xdr:from>
    <xdr:to>
      <xdr:col>16</xdr:col>
      <xdr:colOff>68035</xdr:colOff>
      <xdr:row>30</xdr:row>
      <xdr:rowOff>95250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2B6275AE-1783-4814-9756-64840FF774CC}"/>
            </a:ext>
          </a:extLst>
        </xdr:cNvPr>
        <xdr:cNvGrpSpPr/>
      </xdr:nvGrpSpPr>
      <xdr:grpSpPr>
        <a:xfrm>
          <a:off x="10480222" y="1605643"/>
          <a:ext cx="1989363" cy="4347482"/>
          <a:chOff x="11498036" y="762000"/>
          <a:chExt cx="1973035" cy="4367893"/>
        </a:xfrm>
      </xdr:grpSpPr>
      <xdr:grpSp>
        <xdr:nvGrpSpPr>
          <xdr:cNvPr id="35" name="Group 34">
            <a:extLst>
              <a:ext uri="{FF2B5EF4-FFF2-40B4-BE49-F238E27FC236}">
                <a16:creationId xmlns:a16="http://schemas.microsoft.com/office/drawing/2014/main" id="{ED80B8B5-6C3A-497C-89A6-E7BDF804B4E2}"/>
              </a:ext>
            </a:extLst>
          </xdr:cNvPr>
          <xdr:cNvGrpSpPr/>
        </xdr:nvGrpSpPr>
        <xdr:grpSpPr>
          <a:xfrm>
            <a:off x="11552465" y="1242786"/>
            <a:ext cx="1764024" cy="3887107"/>
            <a:chOff x="11652250" y="539750"/>
            <a:chExt cx="4127131" cy="9978881"/>
          </a:xfrm>
        </xdr:grpSpPr>
        <xdr:pic>
          <xdr:nvPicPr>
            <xdr:cNvPr id="37" name="Picture 36">
              <a:extLst>
                <a:ext uri="{FF2B5EF4-FFF2-40B4-BE49-F238E27FC236}">
                  <a16:creationId xmlns:a16="http://schemas.microsoft.com/office/drawing/2014/main" id="{8ED5D86F-ACD7-4BEF-B914-7799D7A50C7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2827000" y="539750"/>
              <a:ext cx="2952381" cy="3104762"/>
            </a:xfrm>
            <a:prstGeom prst="rect">
              <a:avLst/>
            </a:prstGeom>
          </xdr:spPr>
        </xdr:pic>
        <xdr:pic>
          <xdr:nvPicPr>
            <xdr:cNvPr id="38" name="Picture 37">
              <a:extLst>
                <a:ext uri="{FF2B5EF4-FFF2-40B4-BE49-F238E27FC236}">
                  <a16:creationId xmlns:a16="http://schemas.microsoft.com/office/drawing/2014/main" id="{2DCF4AC3-2909-4077-BADC-3EC2F997EEB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827000" y="4064000"/>
              <a:ext cx="2933333" cy="2200000"/>
            </a:xfrm>
            <a:prstGeom prst="rect">
              <a:avLst/>
            </a:prstGeom>
          </xdr:spPr>
        </xdr:pic>
        <xdr:pic>
          <xdr:nvPicPr>
            <xdr:cNvPr id="39" name="Picture 38">
              <a:extLst>
                <a:ext uri="{FF2B5EF4-FFF2-40B4-BE49-F238E27FC236}">
                  <a16:creationId xmlns:a16="http://schemas.microsoft.com/office/drawing/2014/main" id="{08E14D83-E886-4ACB-B513-B5E891C1374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2795250" y="6508750"/>
              <a:ext cx="2923809" cy="2523809"/>
            </a:xfrm>
            <a:prstGeom prst="rect">
              <a:avLst/>
            </a:prstGeom>
          </xdr:spPr>
        </xdr:pic>
        <xdr:pic>
          <xdr:nvPicPr>
            <xdr:cNvPr id="40" name="Picture 39">
              <a:extLst>
                <a:ext uri="{FF2B5EF4-FFF2-40B4-BE49-F238E27FC236}">
                  <a16:creationId xmlns:a16="http://schemas.microsoft.com/office/drawing/2014/main" id="{0C595170-F068-4807-8AA4-6C1D7191933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2795250" y="9366250"/>
              <a:ext cx="2971429" cy="1152381"/>
            </a:xfrm>
            <a:prstGeom prst="rect">
              <a:avLst/>
            </a:prstGeom>
          </xdr:spPr>
        </xdr:pic>
        <xdr:sp macro="" textlink="">
          <xdr:nvSpPr>
            <xdr:cNvPr id="41" name="Arrow: Down 40">
              <a:extLst>
                <a:ext uri="{FF2B5EF4-FFF2-40B4-BE49-F238E27FC236}">
                  <a16:creationId xmlns:a16="http://schemas.microsoft.com/office/drawing/2014/main" id="{58600690-1F4D-4703-98AE-AF49AD2DCEB0}"/>
                </a:ext>
              </a:extLst>
            </xdr:cNvPr>
            <xdr:cNvSpPr/>
          </xdr:nvSpPr>
          <xdr:spPr>
            <a:xfrm>
              <a:off x="11652250" y="571500"/>
              <a:ext cx="793750" cy="8921750"/>
            </a:xfrm>
            <a:prstGeom prst="down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IE" sz="1100"/>
            </a:p>
          </xdr:txBody>
        </xdr:sp>
      </xdr:grpSp>
      <xdr:sp macro="" textlink="">
        <xdr:nvSpPr>
          <xdr:cNvPr id="36" name="TextBox 35">
            <a:extLst>
              <a:ext uri="{FF2B5EF4-FFF2-40B4-BE49-F238E27FC236}">
                <a16:creationId xmlns:a16="http://schemas.microsoft.com/office/drawing/2014/main" id="{B27E09F9-1D02-4998-BEA3-A988F2FE7560}"/>
              </a:ext>
            </a:extLst>
          </xdr:cNvPr>
          <xdr:cNvSpPr txBox="1"/>
        </xdr:nvSpPr>
        <xdr:spPr>
          <a:xfrm>
            <a:off x="11498036" y="762000"/>
            <a:ext cx="1973035" cy="4490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IE" sz="1100"/>
              <a:t>Scroll down to complete </a:t>
            </a:r>
            <a:br>
              <a:rPr lang="en-IE" sz="1100"/>
            </a:br>
            <a:r>
              <a:rPr lang="en-IE" sz="1100"/>
              <a:t>each section as required.</a:t>
            </a:r>
          </a:p>
        </xdr:txBody>
      </xdr:sp>
    </xdr:grp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50907</xdr:colOff>
      <xdr:row>5</xdr:row>
      <xdr:rowOff>112395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F0BBDCE2-9C1B-459F-A83B-0D9F63722B8D}"/>
            </a:ext>
          </a:extLst>
        </xdr:cNvPr>
        <xdr:cNvPicPr/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0"/>
          <a:ext cx="1241532" cy="8743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0</xdr:colOff>
      <xdr:row>1</xdr:row>
      <xdr:rowOff>19050</xdr:rowOff>
    </xdr:from>
    <xdr:to>
      <xdr:col>12</xdr:col>
      <xdr:colOff>109432</xdr:colOff>
      <xdr:row>4</xdr:row>
      <xdr:rowOff>97155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D7B2363D-445F-40EA-A223-5C6A72A6B465}"/>
            </a:ext>
          </a:extLst>
        </xdr:cNvPr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209550"/>
          <a:ext cx="1481032" cy="6496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1104900</xdr:colOff>
      <xdr:row>1</xdr:row>
      <xdr:rowOff>28575</xdr:rowOff>
    </xdr:from>
    <xdr:to>
      <xdr:col>9</xdr:col>
      <xdr:colOff>114300</xdr:colOff>
      <xdr:row>5</xdr:row>
      <xdr:rowOff>114300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A940DB5A-0C1B-440D-84AA-3805E95B6DEF}"/>
            </a:ext>
          </a:extLst>
        </xdr:cNvPr>
        <xdr:cNvSpPr txBox="1"/>
      </xdr:nvSpPr>
      <xdr:spPr>
        <a:xfrm>
          <a:off x="2895600" y="219075"/>
          <a:ext cx="4819650" cy="847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IE" sz="1100"/>
            <a:t>Junior Cycle Applied Technology:</a:t>
          </a:r>
          <a:br>
            <a:rPr lang="en-IE" sz="1600"/>
          </a:br>
          <a:r>
            <a:rPr lang="en-IE" sz="2800"/>
            <a:t>My</a:t>
          </a:r>
          <a:r>
            <a:rPr lang="en-IE" sz="2800" baseline="0"/>
            <a:t> Project Planner</a:t>
          </a:r>
          <a:endParaRPr lang="en-IE" sz="2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592667</xdr:colOff>
      <xdr:row>6</xdr:row>
      <xdr:rowOff>10583</xdr:rowOff>
    </xdr:from>
    <xdr:to>
      <xdr:col>12</xdr:col>
      <xdr:colOff>63500</xdr:colOff>
      <xdr:row>16</xdr:row>
      <xdr:rowOff>31749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4913F265-457C-4AF4-8486-564F2742A3B7}"/>
            </a:ext>
          </a:extLst>
        </xdr:cNvPr>
        <xdr:cNvSpPr/>
      </xdr:nvSpPr>
      <xdr:spPr>
        <a:xfrm>
          <a:off x="592667" y="1153583"/>
          <a:ext cx="9129183" cy="2011891"/>
        </a:xfrm>
        <a:prstGeom prst="roundRect">
          <a:avLst>
            <a:gd name="adj" fmla="val 2364"/>
          </a:avLst>
        </a:prstGeom>
        <a:solidFill>
          <a:schemeClr val="accent3">
            <a:lumMod val="75000"/>
          </a:schemeClr>
        </a:solidFill>
        <a:ln w="19050" cap="flat" cmpd="sng" algn="ctr">
          <a:solidFill>
            <a:schemeClr val="bg1">
              <a:lumMod val="50000"/>
            </a:scheme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br>
            <a:rPr lang="en-GB" sz="2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endParaRPr lang="en-I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I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545042</xdr:colOff>
      <xdr:row>17</xdr:row>
      <xdr:rowOff>10583</xdr:rowOff>
    </xdr:from>
    <xdr:to>
      <xdr:col>12</xdr:col>
      <xdr:colOff>50800</xdr:colOff>
      <xdr:row>36</xdr:row>
      <xdr:rowOff>15874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739F09-5A42-4BF4-AC1D-CF7775043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624415</xdr:colOff>
      <xdr:row>6</xdr:row>
      <xdr:rowOff>12703</xdr:rowOff>
    </xdr:from>
    <xdr:to>
      <xdr:col>11</xdr:col>
      <xdr:colOff>243414</xdr:colOff>
      <xdr:row>16</xdr:row>
      <xdr:rowOff>105833</xdr:rowOff>
    </xdr:to>
    <xdr:sp macro="" textlink="">
      <xdr:nvSpPr>
        <xdr:cNvPr id="4" name="Text Box 21">
          <a:extLst>
            <a:ext uri="{FF2B5EF4-FFF2-40B4-BE49-F238E27FC236}">
              <a16:creationId xmlns:a16="http://schemas.microsoft.com/office/drawing/2014/main" id="{CCBBAC69-3459-4785-9BE9-D8D56FC0399D}"/>
            </a:ext>
          </a:extLst>
        </xdr:cNvPr>
        <xdr:cNvSpPr txBox="1">
          <a:spLocks noChangeArrowheads="1"/>
        </xdr:cNvSpPr>
      </xdr:nvSpPr>
      <xdr:spPr bwMode="auto">
        <a:xfrm>
          <a:off x="1224490" y="1155703"/>
          <a:ext cx="7991474" cy="20838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en-IE" sz="1800" b="0" i="0" u="none" strike="noStrike" baseline="0">
              <a:solidFill>
                <a:srgbClr val="FFFFFF"/>
              </a:solidFill>
              <a:latin typeface="Calibri"/>
              <a:cs typeface="Calibri"/>
            </a:rPr>
            <a:t>Managing My Time</a:t>
          </a:r>
          <a:endParaRPr lang="en-IE" sz="18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algn="l" rtl="0">
            <a:defRPr sz="1000"/>
          </a:pPr>
          <a:endParaRPr lang="en-IE" sz="11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algn="l" rtl="0"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Prompts to help you manage your time effectively:</a:t>
          </a:r>
        </a:p>
        <a:p>
          <a:pPr algn="l" rtl="0">
            <a:defRPr sz="1000"/>
          </a:pPr>
          <a:endParaRPr lang="en-IE" sz="8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marL="171450" indent="-171450" algn="l" rtl="0">
            <a:buSzPct val="130000"/>
            <a:buFont typeface="Arial" panose="020B0604020202020204" pitchFamily="34" charset="0"/>
            <a:buChar char="•"/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With my level of skill, have I the time to make my proposed solution? </a:t>
          </a:r>
          <a:endParaRPr lang="en-IE" sz="12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marL="171450" indent="-171450" algn="l" rtl="0">
            <a:buSzPct val="130000"/>
            <a:buFont typeface="Arial" panose="020B0604020202020204" pitchFamily="34" charset="0"/>
            <a:buChar char="•"/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How can I plan to use this time efficiently? </a:t>
          </a:r>
          <a:endParaRPr lang="en-IE" sz="12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marL="171450" indent="-171450" algn="l" rtl="0">
            <a:buSzPct val="130000"/>
            <a:buFont typeface="Arial" panose="020B0604020202020204" pitchFamily="34" charset="0"/>
            <a:buChar char="•"/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Track my progress and timing during the making stage. </a:t>
          </a:r>
          <a:endParaRPr lang="en-IE" sz="12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marL="171450" indent="-171450" algn="l" rtl="0">
            <a:buSzPct val="130000"/>
            <a:buFont typeface="Arial" panose="020B0604020202020204" pitchFamily="34" charset="0"/>
            <a:buChar char="•"/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To prevent unnecessary delays, ask for guidance and learn from others in my class.</a:t>
          </a:r>
        </a:p>
        <a:p>
          <a:pPr marL="171450" indent="-171450" algn="l" rtl="0">
            <a:buSzPct val="130000"/>
            <a:buFont typeface="Arial" panose="020B0604020202020204" pitchFamily="34" charset="0"/>
            <a:buChar char="•"/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+mn-lt"/>
              <a:ea typeface="+mn-ea"/>
              <a:cs typeface="+mn-cs"/>
            </a:rPr>
            <a:t>Compare your </a:t>
          </a:r>
          <a:r>
            <a:rPr lang="en-IE" sz="1200" b="1" i="1" u="none" strike="noStrike" baseline="0">
              <a:solidFill>
                <a:srgbClr val="FFFFFF"/>
              </a:solidFill>
              <a:latin typeface="+mn-lt"/>
              <a:ea typeface="+mn-ea"/>
              <a:cs typeface="+mn-cs"/>
            </a:rPr>
            <a:t>planned</a:t>
          </a:r>
          <a:r>
            <a:rPr lang="en-IE" sz="1200" b="0" i="0" u="none" strike="noStrike" baseline="0">
              <a:solidFill>
                <a:srgbClr val="FFFFFF"/>
              </a:solidFill>
              <a:latin typeface="+mn-lt"/>
              <a:ea typeface="+mn-ea"/>
              <a:cs typeface="+mn-cs"/>
            </a:rPr>
            <a:t> Gantt chart with your </a:t>
          </a:r>
          <a:r>
            <a:rPr lang="en-IE" sz="1200" b="1" i="1" u="none" strike="noStrike" baseline="0">
              <a:solidFill>
                <a:srgbClr val="FFFFFF"/>
              </a:solidFill>
              <a:latin typeface="+mn-lt"/>
              <a:ea typeface="+mn-ea"/>
              <a:cs typeface="+mn-cs"/>
            </a:rPr>
            <a:t>revised</a:t>
          </a:r>
          <a:r>
            <a:rPr lang="en-IE" sz="1200" b="0" i="0" u="none" strike="noStrike" baseline="0">
              <a:solidFill>
                <a:srgbClr val="FFFFFF"/>
              </a:solidFill>
              <a:latin typeface="+mn-lt"/>
              <a:ea typeface="+mn-ea"/>
              <a:cs typeface="+mn-cs"/>
            </a:rPr>
            <a:t> Gantt chart to learn how you can </a:t>
          </a:r>
          <a:br>
            <a:rPr lang="en-IE" sz="1200" b="0" i="0" u="none" strike="noStrike" baseline="0">
              <a:solidFill>
                <a:srgbClr val="FFFFFF"/>
              </a:solidFill>
              <a:latin typeface="+mn-lt"/>
              <a:ea typeface="+mn-ea"/>
              <a:cs typeface="+mn-cs"/>
            </a:rPr>
          </a:br>
          <a:r>
            <a:rPr lang="en-IE" sz="1200" b="0" i="0" u="none" strike="noStrike" baseline="0">
              <a:solidFill>
                <a:srgbClr val="FFFFFF"/>
              </a:solidFill>
              <a:latin typeface="+mn-lt"/>
              <a:ea typeface="+mn-ea"/>
              <a:cs typeface="+mn-cs"/>
            </a:rPr>
            <a:t>improve your time management for your next task/project.</a:t>
          </a:r>
          <a:endParaRPr lang="en-IE" sz="1200" b="0" i="0" u="none" strike="noStrike" baseline="0">
            <a:solidFill>
              <a:srgbClr val="FFFFFF"/>
            </a:solidFill>
            <a:latin typeface="Symbol"/>
            <a:ea typeface="+mn-ea"/>
            <a:cs typeface="+mn-cs"/>
          </a:endParaRPr>
        </a:p>
        <a:p>
          <a:pPr algn="l" rtl="0">
            <a:defRPr sz="1000"/>
          </a:pPr>
          <a:endParaRPr lang="en-I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9</xdr:col>
      <xdr:colOff>666747</xdr:colOff>
      <xdr:row>7</xdr:row>
      <xdr:rowOff>38099</xdr:rowOff>
    </xdr:from>
    <xdr:to>
      <xdr:col>11</xdr:col>
      <xdr:colOff>497626</xdr:colOff>
      <xdr:row>15</xdr:row>
      <xdr:rowOff>148168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4EF5E7F9-2CCD-494D-988B-23FC8B1D8FCE}"/>
            </a:ext>
          </a:extLst>
        </xdr:cNvPr>
        <xdr:cNvGrpSpPr/>
      </xdr:nvGrpSpPr>
      <xdr:grpSpPr>
        <a:xfrm>
          <a:off x="8267697" y="1371599"/>
          <a:ext cx="1202479" cy="1634069"/>
          <a:chOff x="7111999" y="232833"/>
          <a:chExt cx="1206713" cy="1576918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4C236CCC-1C1E-46FE-AA76-25B1A51E111B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1089" t="14468" r="20214" b="13993"/>
          <a:stretch/>
        </xdr:blipFill>
        <xdr:spPr bwMode="auto">
          <a:xfrm>
            <a:off x="7111999" y="1056429"/>
            <a:ext cx="601980" cy="753322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5DD9D9E5-7362-4F21-857F-020FCE627C34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415" t="19578" r="20601" b="19484"/>
          <a:stretch/>
        </xdr:blipFill>
        <xdr:spPr bwMode="auto">
          <a:xfrm>
            <a:off x="7434383" y="232833"/>
            <a:ext cx="884329" cy="96486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8" name="Graphic 29" descr="Clock">
            <a:extLst>
              <a:ext uri="{FF2B5EF4-FFF2-40B4-BE49-F238E27FC236}">
                <a16:creationId xmlns:a16="http://schemas.microsoft.com/office/drawing/2014/main" id="{E2310E8F-A262-4D5B-9A32-AA7ACB36D4C8}"/>
              </a:ext>
            </a:extLst>
          </xdr:cNvPr>
          <xdr:cNvPicPr/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7681979" y="424180"/>
            <a:ext cx="435860" cy="446705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550334</xdr:colOff>
      <xdr:row>39</xdr:row>
      <xdr:rowOff>31749</xdr:rowOff>
    </xdr:from>
    <xdr:to>
      <xdr:col>12</xdr:col>
      <xdr:colOff>56092</xdr:colOff>
      <xdr:row>58</xdr:row>
      <xdr:rowOff>52915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3F10DB3-E716-4605-A5E0-C9F6325D5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0</xdr:col>
      <xdr:colOff>603249</xdr:colOff>
      <xdr:row>62</xdr:row>
      <xdr:rowOff>21167</xdr:rowOff>
    </xdr:from>
    <xdr:to>
      <xdr:col>12</xdr:col>
      <xdr:colOff>31749</xdr:colOff>
      <xdr:row>72</xdr:row>
      <xdr:rowOff>127000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B776F509-6D1D-4A49-ABD9-2D7DC37E5AB0}"/>
            </a:ext>
          </a:extLst>
        </xdr:cNvPr>
        <xdr:cNvSpPr/>
      </xdr:nvSpPr>
      <xdr:spPr>
        <a:xfrm>
          <a:off x="603249" y="12032192"/>
          <a:ext cx="9086850" cy="2010833"/>
        </a:xfrm>
        <a:prstGeom prst="roundRect">
          <a:avLst>
            <a:gd name="adj" fmla="val 2364"/>
          </a:avLst>
        </a:prstGeom>
        <a:solidFill>
          <a:schemeClr val="accent6">
            <a:lumMod val="75000"/>
          </a:schemeClr>
        </a:solidFill>
        <a:ln w="19050" cap="flat" cmpd="sng" algn="ctr">
          <a:solidFill>
            <a:schemeClr val="bg1">
              <a:lumMod val="50000"/>
            </a:scheme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br>
            <a:rPr lang="en-GB" sz="2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endParaRPr lang="en-I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I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517737</xdr:colOff>
      <xdr:row>62</xdr:row>
      <xdr:rowOff>149225</xdr:rowOff>
    </xdr:from>
    <xdr:to>
      <xdr:col>8</xdr:col>
      <xdr:colOff>502949</xdr:colOff>
      <xdr:row>72</xdr:row>
      <xdr:rowOff>100965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53D0E2A3-63A6-457A-968B-AA0538DC8027}"/>
            </a:ext>
          </a:extLst>
        </xdr:cNvPr>
        <xdr:cNvGrpSpPr/>
      </xdr:nvGrpSpPr>
      <xdr:grpSpPr>
        <a:xfrm>
          <a:off x="6061287" y="12160250"/>
          <a:ext cx="1356812" cy="1856740"/>
          <a:chOff x="7167244" y="342900"/>
          <a:chExt cx="1539904" cy="1856740"/>
        </a:xfrm>
      </xdr:grpSpPr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257D277A-1F2B-41B7-8FF6-028643F748C1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415" t="19578" r="20601" b="19484"/>
          <a:stretch/>
        </xdr:blipFill>
        <xdr:spPr bwMode="auto">
          <a:xfrm flipH="1">
            <a:off x="7167244" y="342900"/>
            <a:ext cx="1157605" cy="10890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5644A4D1-0BDE-4D01-8452-05F1AB1F16A5}"/>
              </a:ext>
            </a:extLst>
          </xdr:cNvPr>
          <xdr:cNvPicPr/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flipH="1">
            <a:off x="7662544" y="1190625"/>
            <a:ext cx="1044604" cy="100901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824657FD-8AE7-4273-819A-BEA2E8BE16E6}"/>
              </a:ext>
            </a:extLst>
          </xdr:cNvPr>
          <xdr:cNvPicPr/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flipH="1">
            <a:off x="7369084" y="466936"/>
            <a:ext cx="718740" cy="69405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</xdr:col>
      <xdr:colOff>617008</xdr:colOff>
      <xdr:row>62</xdr:row>
      <xdr:rowOff>77262</xdr:rowOff>
    </xdr:from>
    <xdr:to>
      <xdr:col>7</xdr:col>
      <xdr:colOff>190498</xdr:colOff>
      <xdr:row>72</xdr:row>
      <xdr:rowOff>170392</xdr:rowOff>
    </xdr:to>
    <xdr:sp macro="" textlink="">
      <xdr:nvSpPr>
        <xdr:cNvPr id="15" name="Text Box 21">
          <a:extLst>
            <a:ext uri="{FF2B5EF4-FFF2-40B4-BE49-F238E27FC236}">
              <a16:creationId xmlns:a16="http://schemas.microsoft.com/office/drawing/2014/main" id="{EE165E4E-3A65-457F-9DCD-D24BC71AECF2}"/>
            </a:ext>
          </a:extLst>
        </xdr:cNvPr>
        <xdr:cNvSpPr txBox="1">
          <a:spLocks noChangeArrowheads="1"/>
        </xdr:cNvSpPr>
      </xdr:nvSpPr>
      <xdr:spPr bwMode="auto">
        <a:xfrm>
          <a:off x="1217083" y="12088287"/>
          <a:ext cx="5202765" cy="19981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IE" sz="1800" b="0" i="0" u="none" strike="noStrike" baseline="0">
              <a:solidFill>
                <a:srgbClr val="FFFFFF"/>
              </a:solidFill>
              <a:latin typeface="Calibri"/>
              <a:cs typeface="Calibri"/>
            </a:rPr>
            <a:t>Managing My Materials</a:t>
          </a:r>
          <a:endParaRPr lang="en-IE" sz="18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algn="l" rtl="0">
            <a:defRPr sz="1000"/>
          </a:pPr>
          <a:endParaRPr lang="en-IE" sz="11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algn="l" rtl="0">
            <a:defRPr sz="1000"/>
          </a:pPr>
          <a:endParaRPr lang="en-IE" sz="8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Prompts to help you manage your materials effectively:</a:t>
          </a:r>
        </a:p>
        <a:p>
          <a:pPr algn="l" rtl="0">
            <a:defRPr sz="1000"/>
          </a:pPr>
          <a:endParaRPr lang="en-IE" sz="8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IE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Is it easy to source my chosen materials?</a:t>
          </a: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IE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Have I access to tools/machines that will allow me to process my materials? </a:t>
          </a: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IE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Will I be able to assemble my chosen materials effectively?</a:t>
          </a: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GB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Have I considered how I can reduce wastage of materials ? </a:t>
          </a: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GB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Have I set a budget in relation to the materials I want to use?</a:t>
          </a:r>
        </a:p>
        <a:p>
          <a:pPr algn="l" rtl="0">
            <a:defRPr sz="1000"/>
          </a:pPr>
          <a:endParaRPr lang="en-I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8</xdr:col>
      <xdr:colOff>476249</xdr:colOff>
      <xdr:row>63</xdr:row>
      <xdr:rowOff>126999</xdr:rowOff>
    </xdr:from>
    <xdr:to>
      <xdr:col>12</xdr:col>
      <xdr:colOff>677332</xdr:colOff>
      <xdr:row>71</xdr:row>
      <xdr:rowOff>169333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37CF8CA0-158A-44F4-93E3-BC1AAD08772E}"/>
            </a:ext>
          </a:extLst>
        </xdr:cNvPr>
        <xdr:cNvGrpSpPr/>
      </xdr:nvGrpSpPr>
      <xdr:grpSpPr>
        <a:xfrm>
          <a:off x="7391399" y="12328524"/>
          <a:ext cx="2944283" cy="1566334"/>
          <a:chOff x="7343091" y="11451166"/>
          <a:chExt cx="2943909" cy="1566334"/>
        </a:xfrm>
      </xdr:grpSpPr>
      <xdr:sp macro="" textlink="">
        <xdr:nvSpPr>
          <xdr:cNvPr id="17" name="Rectangle: Rounded Corners 16">
            <a:extLst>
              <a:ext uri="{FF2B5EF4-FFF2-40B4-BE49-F238E27FC236}">
                <a16:creationId xmlns:a16="http://schemas.microsoft.com/office/drawing/2014/main" id="{A26FA97F-7731-42A1-9113-D4D05CCB8398}"/>
              </a:ext>
            </a:extLst>
          </xdr:cNvPr>
          <xdr:cNvSpPr/>
        </xdr:nvSpPr>
        <xdr:spPr>
          <a:xfrm>
            <a:off x="7343091" y="11451166"/>
            <a:ext cx="2023159" cy="1524000"/>
          </a:xfrm>
          <a:prstGeom prst="roundRect">
            <a:avLst>
              <a:gd name="adj" fmla="val 2364"/>
            </a:avLst>
          </a:prstGeom>
          <a:noFill/>
          <a:ln w="25400" cap="flat" cmpd="sng" algn="ctr">
            <a:solidFill>
              <a:schemeClr val="bg1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br>
              <a:rPr lang="en-GB" sz="2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</a:br>
            <a:endParaRPr lang="en-I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n-GB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  <a:endParaRPr lang="en-I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" name="Text Box 21">
            <a:extLst>
              <a:ext uri="{FF2B5EF4-FFF2-40B4-BE49-F238E27FC236}">
                <a16:creationId xmlns:a16="http://schemas.microsoft.com/office/drawing/2014/main" id="{43A32EB2-F30D-4055-ACA0-225689FA21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8332" y="11881934"/>
            <a:ext cx="2878668" cy="1135566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IE" sz="800" b="1" i="0" u="none" strike="noStrike" baseline="0">
                <a:solidFill>
                  <a:schemeClr val="bg1"/>
                </a:solidFill>
                <a:latin typeface="Calibri"/>
                <a:cs typeface="Calibri"/>
              </a:rPr>
              <a:t>Remember!</a:t>
            </a:r>
          </a:p>
          <a:p>
            <a:pPr algn="l" rtl="0">
              <a:defRPr sz="1000"/>
            </a:pPr>
            <a:endParaRPr lang="en-IE" sz="800" b="1" i="0" u="none" strike="noStrike" baseline="0">
              <a:solidFill>
                <a:schemeClr val="bg1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IE" sz="8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1000 milimetres (mm) =</a:t>
            </a:r>
            <a:r>
              <a:rPr lang="en-IE" sz="800">
                <a:solidFill>
                  <a:schemeClr val="bg1"/>
                </a:solidFill>
              </a:rPr>
              <a:t>   </a:t>
            </a:r>
            <a:r>
              <a:rPr lang="en-IE" sz="8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1 metre (m)</a:t>
            </a:r>
            <a:r>
              <a:rPr lang="en-IE" sz="800">
                <a:solidFill>
                  <a:schemeClr val="bg1"/>
                </a:solidFill>
              </a:rPr>
              <a:t> </a:t>
            </a:r>
            <a:br>
              <a:rPr lang="en-IE" sz="800">
                <a:solidFill>
                  <a:schemeClr val="bg1"/>
                </a:solidFill>
              </a:rPr>
            </a:br>
            <a:r>
              <a:rPr lang="en-IE" sz="8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100 milimetres (mm)   =</a:t>
            </a:r>
            <a:r>
              <a:rPr lang="en-IE" sz="800">
                <a:solidFill>
                  <a:schemeClr val="bg1"/>
                </a:solidFill>
              </a:rPr>
              <a:t>   </a:t>
            </a:r>
            <a:r>
              <a:rPr lang="en-IE" sz="8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10 centimetres (cm)</a:t>
            </a:r>
            <a:r>
              <a:rPr lang="en-IE" sz="800">
                <a:solidFill>
                  <a:schemeClr val="bg1"/>
                </a:solidFill>
              </a:rPr>
              <a:t> </a:t>
            </a:r>
            <a:br>
              <a:rPr lang="en-IE" sz="800">
                <a:solidFill>
                  <a:schemeClr val="bg1"/>
                </a:solidFill>
              </a:rPr>
            </a:br>
            <a:r>
              <a:rPr lang="en-IE" sz="8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10 millimetres (mm )   = </a:t>
            </a:r>
            <a:r>
              <a:rPr lang="en-IE" sz="800">
                <a:solidFill>
                  <a:schemeClr val="bg1"/>
                </a:solidFill>
              </a:rPr>
              <a:t>   </a:t>
            </a:r>
            <a:r>
              <a:rPr lang="en-IE" sz="8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1 centimetre (cm)</a:t>
            </a:r>
            <a:r>
              <a:rPr lang="en-IE" sz="800">
                <a:solidFill>
                  <a:schemeClr val="bg1"/>
                </a:solidFill>
              </a:rPr>
              <a:t> </a:t>
            </a:r>
          </a:p>
          <a:p>
            <a:pPr algn="l" rtl="0">
              <a:defRPr sz="1000"/>
            </a:pPr>
            <a:endParaRPr lang="en-IE" sz="800" b="1" i="0" u="none" strike="noStrike" baseline="0">
              <a:solidFill>
                <a:schemeClr val="bg1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IE" sz="800" b="0" i="0" u="none" strike="noStrike" baseline="0">
                <a:solidFill>
                  <a:schemeClr val="bg1"/>
                </a:solidFill>
                <a:latin typeface="Calibri"/>
                <a:cs typeface="Calibri"/>
              </a:rPr>
              <a:t>Learn how to read measurements- </a:t>
            </a:r>
            <a:br>
              <a:rPr lang="en-IE" sz="800" b="0" i="0" u="none" strike="noStrike" baseline="0">
                <a:solidFill>
                  <a:schemeClr val="bg1"/>
                </a:solidFill>
                <a:latin typeface="Calibri"/>
                <a:cs typeface="Calibri"/>
              </a:rPr>
            </a:br>
            <a:r>
              <a:rPr lang="en-IE" sz="800" b="0" i="0" u="none" strike="noStrike" baseline="0">
                <a:solidFill>
                  <a:schemeClr val="bg1"/>
                </a:solidFill>
                <a:latin typeface="Calibri"/>
                <a:cs typeface="Calibri"/>
              </a:rPr>
              <a:t>click here to find out more </a:t>
            </a:r>
          </a:p>
        </xdr:txBody>
      </xdr:sp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6785A402-634D-4C76-8B1E-B45DA0112EB8}"/>
              </a:ext>
            </a:extLst>
          </xdr:cNvPr>
          <xdr:cNvPicPr/>
        </xdr:nvPicPr>
        <xdr:blipFill rotWithShape="1">
          <a:blip xmlns:r="http://schemas.openxmlformats.org/officeDocument/2006/relationships" r:embed="rId9">
            <a:biLevel thresh="2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392" t="14403" r="18014" b="14248"/>
          <a:stretch/>
        </xdr:blipFill>
        <xdr:spPr bwMode="auto">
          <a:xfrm>
            <a:off x="8710083" y="11532007"/>
            <a:ext cx="590549" cy="596493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1</xdr:col>
      <xdr:colOff>1</xdr:colOff>
      <xdr:row>100</xdr:row>
      <xdr:rowOff>0</xdr:rowOff>
    </xdr:from>
    <xdr:to>
      <xdr:col>12</xdr:col>
      <xdr:colOff>21168</xdr:colOff>
      <xdr:row>110</xdr:row>
      <xdr:rowOff>105833</xdr:rowOff>
    </xdr:to>
    <xdr:sp macro="" textlink="">
      <xdr:nvSpPr>
        <xdr:cNvPr id="20" name="Rectangle: Rounded Corners 19">
          <a:extLst>
            <a:ext uri="{FF2B5EF4-FFF2-40B4-BE49-F238E27FC236}">
              <a16:creationId xmlns:a16="http://schemas.microsoft.com/office/drawing/2014/main" id="{08C89DD0-8BD1-4A7B-AAE0-51B8F093BA46}"/>
            </a:ext>
          </a:extLst>
        </xdr:cNvPr>
        <xdr:cNvSpPr/>
      </xdr:nvSpPr>
      <xdr:spPr>
        <a:xfrm>
          <a:off x="600076" y="19459575"/>
          <a:ext cx="9079442" cy="2010833"/>
        </a:xfrm>
        <a:prstGeom prst="roundRect">
          <a:avLst>
            <a:gd name="adj" fmla="val 2364"/>
          </a:avLst>
        </a:prstGeom>
        <a:solidFill>
          <a:schemeClr val="accent2">
            <a:lumMod val="50000"/>
          </a:schemeClr>
        </a:solidFill>
        <a:ln w="19050" cap="flat" cmpd="sng" algn="ctr">
          <a:solidFill>
            <a:schemeClr val="bg1">
              <a:lumMod val="50000"/>
            </a:scheme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br>
            <a:rPr lang="en-GB" sz="2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endParaRPr lang="en-I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I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707215</xdr:colOff>
      <xdr:row>100</xdr:row>
      <xdr:rowOff>47625</xdr:rowOff>
    </xdr:from>
    <xdr:to>
      <xdr:col>11</xdr:col>
      <xdr:colOff>497870</xdr:colOff>
      <xdr:row>110</xdr:row>
      <xdr:rowOff>57150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12A6CDBB-1AD7-49DC-9576-685E03634B49}"/>
            </a:ext>
          </a:extLst>
        </xdr:cNvPr>
        <xdr:cNvSpPr txBox="1">
          <a:spLocks noChangeArrowheads="1"/>
        </xdr:cNvSpPr>
      </xdr:nvSpPr>
      <xdr:spPr bwMode="auto">
        <a:xfrm>
          <a:off x="1307290" y="19507200"/>
          <a:ext cx="8163130" cy="1914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en-IE" sz="1800" b="0" i="0" u="none" strike="noStrike" baseline="0">
              <a:solidFill>
                <a:srgbClr val="FFFFFF"/>
              </a:solidFill>
              <a:latin typeface="Calibri"/>
              <a:cs typeface="Calibri"/>
            </a:rPr>
            <a:t>Managing My Components</a:t>
          </a:r>
          <a:endParaRPr lang="en-IE" sz="18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algn="l" rtl="0">
            <a:defRPr sz="1000"/>
          </a:pPr>
          <a:endParaRPr lang="en-IE" sz="1100" b="0" i="0" u="none" strike="noStrike" baseline="0">
            <a:solidFill>
              <a:srgbClr val="404040"/>
            </a:solidFill>
            <a:latin typeface="Corbel"/>
            <a:cs typeface="Calibri"/>
          </a:endParaRPr>
        </a:p>
        <a:p>
          <a:pPr algn="l" rtl="0">
            <a:defRPr sz="1000"/>
          </a:pPr>
          <a:endParaRPr lang="en-IE" sz="8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Prompts to help you manage your components effectively:</a:t>
          </a:r>
        </a:p>
        <a:p>
          <a:pPr algn="l" rtl="0">
            <a:defRPr sz="1000"/>
          </a:pPr>
          <a:endParaRPr lang="en-IE" sz="8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IE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Is it easy to source my chosen components?</a:t>
          </a: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IE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Have I considered other components to complete a task? </a:t>
          </a: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IE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How/where will I store my components while I complete my project/task?</a:t>
          </a: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r>
            <a:rPr lang="en-GB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rPr>
            <a:t>Have I set a budget in relation to the components I want to use?</a:t>
          </a:r>
          <a:endParaRPr lang="en-IE" sz="1200" b="0" i="0" u="none" strike="noStrike" baseline="0">
            <a:solidFill>
              <a:schemeClr val="bg1"/>
            </a:solidFill>
            <a:effectLst/>
            <a:latin typeface="Calibri"/>
            <a:ea typeface="+mn-ea"/>
            <a:cs typeface="Calibri"/>
          </a:endParaRPr>
        </a:p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30000"/>
            <a:buFont typeface="Arial" panose="020B0604020202020204" pitchFamily="34" charset="0"/>
            <a:buChar char="•"/>
            <a:tabLst/>
            <a:defRPr sz="1000"/>
          </a:pPr>
          <a:endParaRPr lang="en-GB" sz="1200" b="0" i="0" u="none" strike="noStrike" baseline="0">
            <a:solidFill>
              <a:schemeClr val="bg1"/>
            </a:solidFill>
            <a:effectLst/>
            <a:latin typeface="Calibri"/>
            <a:ea typeface="+mn-ea"/>
            <a:cs typeface="Calibri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GB" sz="1200" b="0" i="0" u="none" strike="noStrike" baseline="0">
            <a:solidFill>
              <a:schemeClr val="bg1"/>
            </a:solidFill>
            <a:effectLst/>
            <a:latin typeface="Calibri"/>
            <a:ea typeface="+mn-ea"/>
            <a:cs typeface="Calibri"/>
          </a:endParaRPr>
        </a:p>
        <a:p>
          <a:pPr algn="l" rtl="0">
            <a:defRPr sz="1000"/>
          </a:pPr>
          <a:endParaRPr lang="en-I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8</xdr:col>
      <xdr:colOff>141996</xdr:colOff>
      <xdr:row>100</xdr:row>
      <xdr:rowOff>119592</xdr:rowOff>
    </xdr:from>
    <xdr:to>
      <xdr:col>10</xdr:col>
      <xdr:colOff>172626</xdr:colOff>
      <xdr:row>109</xdr:row>
      <xdr:rowOff>71967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6A6E779E-9627-4C5D-A1AC-910101A8DECF}"/>
            </a:ext>
          </a:extLst>
        </xdr:cNvPr>
        <xdr:cNvGrpSpPr/>
      </xdr:nvGrpSpPr>
      <xdr:grpSpPr>
        <a:xfrm>
          <a:off x="7057146" y="19579167"/>
          <a:ext cx="1402230" cy="1666875"/>
          <a:chOff x="5800727" y="238125"/>
          <a:chExt cx="1268728" cy="1806352"/>
        </a:xfrm>
      </xdr:grpSpPr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555EDBC6-324A-449B-BE0B-32350619F613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415" t="19578" r="20601" b="19484"/>
          <a:stretch/>
        </xdr:blipFill>
        <xdr:spPr bwMode="auto">
          <a:xfrm flipH="1">
            <a:off x="5800727" y="238125"/>
            <a:ext cx="1023151" cy="10890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B4A88E1B-0607-4B91-980F-43F6562CF3AB}"/>
              </a:ext>
            </a:extLst>
          </xdr:cNvPr>
          <xdr:cNvPicPr/>
        </xdr:nvPicPr>
        <xdr:blipFill rotWithShape="1"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5780" t="17245" r="35694" b="17423"/>
          <a:stretch/>
        </xdr:blipFill>
        <xdr:spPr bwMode="auto">
          <a:xfrm>
            <a:off x="6086475" y="514350"/>
            <a:ext cx="200025" cy="44767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25" name="Picture 24">
            <a:extLst>
              <a:ext uri="{FF2B5EF4-FFF2-40B4-BE49-F238E27FC236}">
                <a16:creationId xmlns:a16="http://schemas.microsoft.com/office/drawing/2014/main" id="{0875DAF7-FFE6-4132-8C17-7ADDB4B506AF}"/>
              </a:ext>
            </a:extLst>
          </xdr:cNvPr>
          <xdr:cNvPicPr/>
        </xdr:nvPicPr>
        <xdr:blipFill rotWithShape="1"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0540" t="23707" r="39413" b="22483"/>
          <a:stretch/>
        </xdr:blipFill>
        <xdr:spPr bwMode="auto">
          <a:xfrm rot="1478368">
            <a:off x="6266815" y="577929"/>
            <a:ext cx="237514" cy="414371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26" name="Picture 25">
            <a:extLst>
              <a:ext uri="{FF2B5EF4-FFF2-40B4-BE49-F238E27FC236}">
                <a16:creationId xmlns:a16="http://schemas.microsoft.com/office/drawing/2014/main" id="{34CFF081-384F-4C4E-AEFA-5C24005226C5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1089" t="14468" r="20214" b="13993"/>
          <a:stretch/>
        </xdr:blipFill>
        <xdr:spPr bwMode="auto">
          <a:xfrm>
            <a:off x="6467475" y="1200150"/>
            <a:ext cx="601980" cy="844327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0</xdr:col>
      <xdr:colOff>560917</xdr:colOff>
      <xdr:row>145</xdr:row>
      <xdr:rowOff>95248</xdr:rowOff>
    </xdr:from>
    <xdr:to>
      <xdr:col>12</xdr:col>
      <xdr:colOff>27517</xdr:colOff>
      <xdr:row>155</xdr:row>
      <xdr:rowOff>64556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CB90C784-3D38-43EA-8C21-9207C8BD4307}"/>
            </a:ext>
          </a:extLst>
        </xdr:cNvPr>
        <xdr:cNvGrpSpPr/>
      </xdr:nvGrpSpPr>
      <xdr:grpSpPr>
        <a:xfrm>
          <a:off x="560917" y="28222573"/>
          <a:ext cx="9124950" cy="2083858"/>
          <a:chOff x="560917" y="27315581"/>
          <a:chExt cx="9160933" cy="2085975"/>
        </a:xfrm>
      </xdr:grpSpPr>
      <xdr:sp macro="" textlink="">
        <xdr:nvSpPr>
          <xdr:cNvPr id="28" name="Rectangle: Rounded Corners 27">
            <a:extLst>
              <a:ext uri="{FF2B5EF4-FFF2-40B4-BE49-F238E27FC236}">
                <a16:creationId xmlns:a16="http://schemas.microsoft.com/office/drawing/2014/main" id="{54433741-553D-4369-A232-196B9DADC7E7}"/>
              </a:ext>
            </a:extLst>
          </xdr:cNvPr>
          <xdr:cNvSpPr/>
        </xdr:nvSpPr>
        <xdr:spPr>
          <a:xfrm>
            <a:off x="560917" y="27329342"/>
            <a:ext cx="9160933" cy="2010833"/>
          </a:xfrm>
          <a:prstGeom prst="roundRect">
            <a:avLst>
              <a:gd name="adj" fmla="val 2364"/>
            </a:avLst>
          </a:prstGeom>
          <a:solidFill>
            <a:schemeClr val="accent4">
              <a:lumMod val="50000"/>
            </a:schemeClr>
          </a:solidFill>
          <a:ln w="19050" cap="flat" cmpd="sng" algn="ctr">
            <a:solidFill>
              <a:schemeClr val="bg1">
                <a:lumMod val="50000"/>
              </a:schemeClr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br>
              <a:rPr lang="en-GB" sz="2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</a:br>
            <a:endParaRPr lang="en-I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n-GB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  <a:endParaRPr lang="en-I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9" name="Text Box 21">
            <a:extLst>
              <a:ext uri="{FF2B5EF4-FFF2-40B4-BE49-F238E27FC236}">
                <a16:creationId xmlns:a16="http://schemas.microsoft.com/office/drawing/2014/main" id="{C6D38F10-84F1-4DE6-A306-E0ADFC1221C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4667" y="27505026"/>
            <a:ext cx="7431286" cy="175260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>
                <a:solidFill>
                  <a:srgbClr xmlns:mc="http://schemas.openxmlformats.org/markup-compatibility/2006" val="000000" mc:Ignorable="a14" a14:legacySpreadsheetColorIndex="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xmlns:mc="http://schemas.openxmlformats.org/markup-compatibility/2006" val="000000" mc:Ignorable="a14" a14:legacySpreadsheetColorIndex="0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ctr" rtl="0">
              <a:defRPr sz="1000"/>
            </a:pPr>
            <a:r>
              <a:rPr lang="en-IE" sz="1800" b="0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Managing My Budget</a:t>
            </a:r>
            <a:endParaRPr lang="en-IE" sz="1800" b="0" i="0" u="none" strike="noStrike" baseline="0">
              <a:solidFill>
                <a:srgbClr val="404040"/>
              </a:solidFill>
              <a:latin typeface="Corbel"/>
              <a:cs typeface="Calibri"/>
            </a:endParaRPr>
          </a:p>
          <a:p>
            <a:pPr algn="l" rtl="0">
              <a:defRPr sz="1000"/>
            </a:pPr>
            <a:endParaRPr lang="en-IE" sz="1100" b="0" i="0" u="none" strike="noStrike" baseline="0">
              <a:solidFill>
                <a:srgbClr val="404040"/>
              </a:solidFill>
              <a:latin typeface="Corbel"/>
              <a:cs typeface="Calibri"/>
            </a:endParaRPr>
          </a:p>
          <a:p>
            <a:pPr algn="l" rtl="0">
              <a:defRPr sz="1000"/>
            </a:pPr>
            <a:endParaRPr lang="en-IE" sz="800" b="0" i="0" u="none" strike="noStrike" baseline="0">
              <a:solidFill>
                <a:srgbClr val="FFFFFF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IE" sz="1200" b="0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Prompts to help you manage your budget effectively:</a:t>
            </a:r>
          </a:p>
          <a:p>
            <a:pPr algn="l" rtl="0">
              <a:defRPr sz="1000"/>
            </a:pPr>
            <a:endParaRPr lang="en-IE" sz="800" b="0" i="0" u="none" strike="noStrike" baseline="0">
              <a:solidFill>
                <a:srgbClr val="FFFFFF"/>
              </a:solidFill>
              <a:latin typeface="Calibri"/>
              <a:cs typeface="Calibri"/>
            </a:endParaRPr>
          </a:p>
          <a:p>
            <a:pPr marL="171450" marR="0" lvl="0" indent="-17145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Pct val="130000"/>
              <a:buFont typeface="Arial" panose="020B0604020202020204" pitchFamily="34" charset="0"/>
              <a:buChar char="•"/>
              <a:tabLst/>
              <a:defRPr sz="1000"/>
            </a:pPr>
            <a:r>
              <a:rPr lang="en-IE" sz="1200" b="0" i="0" u="none" strike="noStrike" baseline="0">
                <a:solidFill>
                  <a:schemeClr val="bg1"/>
                </a:solidFill>
                <a:effectLst/>
                <a:latin typeface="Calibri"/>
                <a:ea typeface="+mn-ea"/>
                <a:cs typeface="Calibri"/>
              </a:rPr>
              <a:t>Have I set budget for this project or task?</a:t>
            </a:r>
          </a:p>
          <a:p>
            <a:pPr marL="171450" marR="0" lvl="0" indent="-17145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Pct val="130000"/>
              <a:buFont typeface="Arial" panose="020B0604020202020204" pitchFamily="34" charset="0"/>
              <a:buChar char="•"/>
              <a:tabLst/>
              <a:defRPr sz="1000"/>
            </a:pPr>
            <a:r>
              <a:rPr lang="en-IE" sz="1200" b="0" i="0" u="none" strike="noStrike" baseline="0">
                <a:solidFill>
                  <a:schemeClr val="bg1"/>
                </a:solidFill>
                <a:effectLst/>
                <a:latin typeface="Calibri"/>
                <a:ea typeface="+mn-ea"/>
                <a:cs typeface="Calibri"/>
              </a:rPr>
              <a:t>Have I researched the most competitive cost for materials and components?</a:t>
            </a:r>
          </a:p>
          <a:p>
            <a:pPr marL="171450" marR="0" lvl="0" indent="-17145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Pct val="130000"/>
              <a:buFont typeface="Arial" panose="020B0604020202020204" pitchFamily="34" charset="0"/>
              <a:buChar char="•"/>
              <a:tabLst/>
              <a:defRPr sz="1000"/>
            </a:pPr>
            <a:r>
              <a:rPr lang="en-IE" sz="1200" b="0" i="0" u="none" strike="noStrike" baseline="0">
                <a:solidFill>
                  <a:schemeClr val="bg1"/>
                </a:solidFill>
                <a:effectLst/>
                <a:latin typeface="Calibri"/>
                <a:ea typeface="+mn-ea"/>
                <a:cs typeface="Calibri"/>
              </a:rPr>
              <a:t>Can I reuse materials or components from previous projects/tasks to reduce my costs?</a:t>
            </a:r>
          </a:p>
          <a:p>
            <a:pPr marL="171450" marR="0" lvl="0" indent="-17145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Pct val="130000"/>
              <a:buFont typeface="Arial" panose="020B0604020202020204" pitchFamily="34" charset="0"/>
              <a:buChar char="•"/>
              <a:tabLst/>
              <a:defRPr sz="1000"/>
            </a:pPr>
            <a:endParaRPr lang="en-IE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endParaRPr>
          </a:p>
          <a:p>
            <a:pPr marL="171450" marR="0" lvl="0" indent="-17145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Pct val="130000"/>
              <a:buFont typeface="Arial" panose="020B0604020202020204" pitchFamily="34" charset="0"/>
              <a:buChar char="•"/>
              <a:tabLst/>
              <a:defRPr sz="1000"/>
            </a:pPr>
            <a:endParaRPr lang="en-GB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n-GB" sz="1200" b="0" i="0" u="none" strike="noStrike" baseline="0">
              <a:solidFill>
                <a:schemeClr val="bg1"/>
              </a:solidFill>
              <a:effectLst/>
              <a:latin typeface="Calibri"/>
              <a:ea typeface="+mn-ea"/>
              <a:cs typeface="Calibri"/>
            </a:endParaRPr>
          </a:p>
          <a:p>
            <a:pPr algn="l" rtl="0">
              <a:defRPr sz="1000"/>
            </a:pPr>
            <a:endParaRPr lang="en-IE" sz="1200" b="0" i="0" u="none" strike="noStrike" baseline="0">
              <a:solidFill>
                <a:srgbClr val="FFFFFF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IE" sz="1200" b="0" i="0" u="none" strike="noStrike" baseline="0">
                <a:solidFill>
                  <a:srgbClr val="FFFFFF"/>
                </a:solidFill>
                <a:latin typeface="Calibri"/>
                <a:cs typeface="Calibri"/>
              </a:rPr>
              <a:t> </a:t>
            </a:r>
          </a:p>
        </xdr:txBody>
      </xdr:sp>
      <xdr:grpSp>
        <xdr:nvGrpSpPr>
          <xdr:cNvPr id="30" name="Group 29">
            <a:extLst>
              <a:ext uri="{FF2B5EF4-FFF2-40B4-BE49-F238E27FC236}">
                <a16:creationId xmlns:a16="http://schemas.microsoft.com/office/drawing/2014/main" id="{C43A7000-4FCC-4318-9ED9-9359DFE2AA22}"/>
              </a:ext>
            </a:extLst>
          </xdr:cNvPr>
          <xdr:cNvGrpSpPr/>
        </xdr:nvGrpSpPr>
        <xdr:grpSpPr>
          <a:xfrm>
            <a:off x="7402210" y="27315581"/>
            <a:ext cx="1546829" cy="2085975"/>
            <a:chOff x="7167244" y="342900"/>
            <a:chExt cx="1539905" cy="1856740"/>
          </a:xfrm>
        </xdr:grpSpPr>
        <xdr:pic>
          <xdr:nvPicPr>
            <xdr:cNvPr id="32" name="Picture 31">
              <a:extLst>
                <a:ext uri="{FF2B5EF4-FFF2-40B4-BE49-F238E27FC236}">
                  <a16:creationId xmlns:a16="http://schemas.microsoft.com/office/drawing/2014/main" id="{8FABA2EB-F6B1-4C42-8691-ADA8D1873E4D}"/>
                </a:ext>
              </a:extLst>
            </xdr:cNvPr>
            <xdr:cNvPicPr/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7415" t="19578" r="20601" b="19484"/>
            <a:stretch/>
          </xdr:blipFill>
          <xdr:spPr bwMode="auto">
            <a:xfrm flipH="1">
              <a:off x="7167244" y="342900"/>
              <a:ext cx="1157605" cy="1089025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33" name="Picture 32">
              <a:extLst>
                <a:ext uri="{FF2B5EF4-FFF2-40B4-BE49-F238E27FC236}">
                  <a16:creationId xmlns:a16="http://schemas.microsoft.com/office/drawing/2014/main" id="{96B1D3AE-70E4-49E1-8B64-AC0192BD58C5}"/>
                </a:ext>
              </a:extLst>
            </xdr:cNvPr>
            <xdr:cNvPicPr/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 flipH="1">
              <a:off x="7662545" y="1190625"/>
              <a:ext cx="1044604" cy="1009015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31" name="Picture 30">
            <a:extLst>
              <a:ext uri="{FF2B5EF4-FFF2-40B4-BE49-F238E27FC236}">
                <a16:creationId xmlns:a16="http://schemas.microsoft.com/office/drawing/2014/main" id="{53ADF0C0-6F28-4EE2-9E66-96F43E6DA404}"/>
              </a:ext>
            </a:extLst>
          </xdr:cNvPr>
          <xdr:cNvPicPr/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99310" y="27446816"/>
            <a:ext cx="735139" cy="73787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13</xdr:col>
      <xdr:colOff>136072</xdr:colOff>
      <xdr:row>8</xdr:row>
      <xdr:rowOff>81643</xdr:rowOff>
    </xdr:from>
    <xdr:to>
      <xdr:col>16</xdr:col>
      <xdr:colOff>68035</xdr:colOff>
      <xdr:row>30</xdr:row>
      <xdr:rowOff>95250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74CDB11D-533C-4375-AB76-28344D844442}"/>
            </a:ext>
          </a:extLst>
        </xdr:cNvPr>
        <xdr:cNvGrpSpPr/>
      </xdr:nvGrpSpPr>
      <xdr:grpSpPr>
        <a:xfrm>
          <a:off x="10480222" y="1605643"/>
          <a:ext cx="1989363" cy="4347482"/>
          <a:chOff x="11498036" y="762000"/>
          <a:chExt cx="1973035" cy="4367893"/>
        </a:xfrm>
      </xdr:grpSpPr>
      <xdr:grpSp>
        <xdr:nvGrpSpPr>
          <xdr:cNvPr id="35" name="Group 34">
            <a:extLst>
              <a:ext uri="{FF2B5EF4-FFF2-40B4-BE49-F238E27FC236}">
                <a16:creationId xmlns:a16="http://schemas.microsoft.com/office/drawing/2014/main" id="{92CB83D8-812F-4A15-8CB1-1E7E41258410}"/>
              </a:ext>
            </a:extLst>
          </xdr:cNvPr>
          <xdr:cNvGrpSpPr/>
        </xdr:nvGrpSpPr>
        <xdr:grpSpPr>
          <a:xfrm>
            <a:off x="11552465" y="1242786"/>
            <a:ext cx="1764024" cy="3887107"/>
            <a:chOff x="11652250" y="539750"/>
            <a:chExt cx="4127131" cy="9978881"/>
          </a:xfrm>
        </xdr:grpSpPr>
        <xdr:pic>
          <xdr:nvPicPr>
            <xdr:cNvPr id="37" name="Picture 36">
              <a:extLst>
                <a:ext uri="{FF2B5EF4-FFF2-40B4-BE49-F238E27FC236}">
                  <a16:creationId xmlns:a16="http://schemas.microsoft.com/office/drawing/2014/main" id="{0902565A-6FBB-41A8-AAFC-1A7219B48C6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2827000" y="539750"/>
              <a:ext cx="2952381" cy="3104762"/>
            </a:xfrm>
            <a:prstGeom prst="rect">
              <a:avLst/>
            </a:prstGeom>
          </xdr:spPr>
        </xdr:pic>
        <xdr:pic>
          <xdr:nvPicPr>
            <xdr:cNvPr id="38" name="Picture 37">
              <a:extLst>
                <a:ext uri="{FF2B5EF4-FFF2-40B4-BE49-F238E27FC236}">
                  <a16:creationId xmlns:a16="http://schemas.microsoft.com/office/drawing/2014/main" id="{48569A53-1F65-4589-B092-B861A907D45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827000" y="4064000"/>
              <a:ext cx="2933333" cy="2200000"/>
            </a:xfrm>
            <a:prstGeom prst="rect">
              <a:avLst/>
            </a:prstGeom>
          </xdr:spPr>
        </xdr:pic>
        <xdr:pic>
          <xdr:nvPicPr>
            <xdr:cNvPr id="39" name="Picture 38">
              <a:extLst>
                <a:ext uri="{FF2B5EF4-FFF2-40B4-BE49-F238E27FC236}">
                  <a16:creationId xmlns:a16="http://schemas.microsoft.com/office/drawing/2014/main" id="{57EEA08C-D0F6-4FA0-A1E9-7E37A45A2AC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2795250" y="6508750"/>
              <a:ext cx="2923809" cy="2523809"/>
            </a:xfrm>
            <a:prstGeom prst="rect">
              <a:avLst/>
            </a:prstGeom>
          </xdr:spPr>
        </xdr:pic>
        <xdr:pic>
          <xdr:nvPicPr>
            <xdr:cNvPr id="40" name="Picture 39">
              <a:extLst>
                <a:ext uri="{FF2B5EF4-FFF2-40B4-BE49-F238E27FC236}">
                  <a16:creationId xmlns:a16="http://schemas.microsoft.com/office/drawing/2014/main" id="{CD756CCD-93EA-4DC6-9C64-2CAC3B062DA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2795250" y="9366250"/>
              <a:ext cx="2971429" cy="1152381"/>
            </a:xfrm>
            <a:prstGeom prst="rect">
              <a:avLst/>
            </a:prstGeom>
          </xdr:spPr>
        </xdr:pic>
        <xdr:sp macro="" textlink="">
          <xdr:nvSpPr>
            <xdr:cNvPr id="41" name="Arrow: Down 40">
              <a:extLst>
                <a:ext uri="{FF2B5EF4-FFF2-40B4-BE49-F238E27FC236}">
                  <a16:creationId xmlns:a16="http://schemas.microsoft.com/office/drawing/2014/main" id="{C70EA216-E2F6-4A71-9DB1-D8459084FBBD}"/>
                </a:ext>
              </a:extLst>
            </xdr:cNvPr>
            <xdr:cNvSpPr/>
          </xdr:nvSpPr>
          <xdr:spPr>
            <a:xfrm>
              <a:off x="11652250" y="571500"/>
              <a:ext cx="793750" cy="8921750"/>
            </a:xfrm>
            <a:prstGeom prst="down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IE" sz="1100"/>
            </a:p>
          </xdr:txBody>
        </xdr:sp>
      </xdr:grpSp>
      <xdr:sp macro="" textlink="">
        <xdr:nvSpPr>
          <xdr:cNvPr id="36" name="TextBox 35">
            <a:extLst>
              <a:ext uri="{FF2B5EF4-FFF2-40B4-BE49-F238E27FC236}">
                <a16:creationId xmlns:a16="http://schemas.microsoft.com/office/drawing/2014/main" id="{290C1D65-472B-4521-B3E7-6CAFB4C8E8FD}"/>
              </a:ext>
            </a:extLst>
          </xdr:cNvPr>
          <xdr:cNvSpPr txBox="1"/>
        </xdr:nvSpPr>
        <xdr:spPr>
          <a:xfrm>
            <a:off x="11498036" y="762000"/>
            <a:ext cx="1973035" cy="4490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IE" sz="1100"/>
              <a:t>Scroll down to complete </a:t>
            </a:r>
            <a:br>
              <a:rPr lang="en-IE" sz="1100"/>
            </a:br>
            <a:r>
              <a:rPr lang="en-IE" sz="1100"/>
              <a:t>each section as required.</a:t>
            </a:r>
          </a:p>
        </xdr:txBody>
      </xdr:sp>
    </xdr:grp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50907</xdr:colOff>
      <xdr:row>5</xdr:row>
      <xdr:rowOff>112395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5DD2B49A-E358-4052-9621-AE26A07E9C22}"/>
            </a:ext>
          </a:extLst>
        </xdr:cNvPr>
        <xdr:cNvPicPr/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0"/>
          <a:ext cx="1241532" cy="8743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0</xdr:colOff>
      <xdr:row>1</xdr:row>
      <xdr:rowOff>19050</xdr:rowOff>
    </xdr:from>
    <xdr:to>
      <xdr:col>12</xdr:col>
      <xdr:colOff>109432</xdr:colOff>
      <xdr:row>4</xdr:row>
      <xdr:rowOff>97155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6F538586-25D8-4C37-9530-0B42BA9A7E9A}"/>
            </a:ext>
          </a:extLst>
        </xdr:cNvPr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209550"/>
          <a:ext cx="1481032" cy="6496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1104900</xdr:colOff>
      <xdr:row>1</xdr:row>
      <xdr:rowOff>28575</xdr:rowOff>
    </xdr:from>
    <xdr:to>
      <xdr:col>9</xdr:col>
      <xdr:colOff>114300</xdr:colOff>
      <xdr:row>5</xdr:row>
      <xdr:rowOff>114300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678F41DC-96DA-4E5D-8D98-566BFEDAA374}"/>
            </a:ext>
          </a:extLst>
        </xdr:cNvPr>
        <xdr:cNvSpPr txBox="1"/>
      </xdr:nvSpPr>
      <xdr:spPr>
        <a:xfrm>
          <a:off x="2895600" y="219075"/>
          <a:ext cx="4819650" cy="847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IE" sz="1100"/>
            <a:t>Junior Cycle Applied Technology:</a:t>
          </a:r>
          <a:br>
            <a:rPr lang="en-IE" sz="1600"/>
          </a:br>
          <a:r>
            <a:rPr lang="en-IE" sz="2800"/>
            <a:t>My</a:t>
          </a:r>
          <a:r>
            <a:rPr lang="en-IE" sz="2800" baseline="0"/>
            <a:t> Project Planner</a:t>
          </a:r>
          <a:endParaRPr lang="en-IE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E5B56-F7B8-44CC-A6D8-B3939E974688}">
  <sheetPr codeName="Sheet1">
    <tabColor theme="5" tint="-0.249977111117893"/>
  </sheetPr>
  <dimension ref="A1:Y516"/>
  <sheetViews>
    <sheetView tabSelected="1" zoomScale="90" zoomScaleNormal="90" workbookViewId="0">
      <selection activeCell="C76" sqref="C76"/>
    </sheetView>
  </sheetViews>
  <sheetFormatPr defaultRowHeight="15" x14ac:dyDescent="0.25"/>
  <cols>
    <col min="1" max="1" width="7.875" style="7" customWidth="1"/>
    <col min="2" max="2" width="15.625" style="1" customWidth="1"/>
    <col min="3" max="4" width="15.625" customWidth="1"/>
    <col min="14" max="14" width="9" style="2"/>
    <col min="15" max="18" width="9" style="2" customWidth="1"/>
    <col min="19" max="24" width="9" style="2" hidden="1" customWidth="1"/>
    <col min="25" max="25" width="9" style="2" customWidth="1"/>
    <col min="26" max="28" width="9" customWidth="1"/>
  </cols>
  <sheetData>
    <row r="1" spans="2:20" x14ac:dyDescent="0.25"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20" x14ac:dyDescent="0.25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20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20" x14ac:dyDescent="0.25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20" x14ac:dyDescent="0.25"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20" x14ac:dyDescent="0.25"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2:20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7"/>
    </row>
    <row r="8" spans="2:20" x14ac:dyDescent="0.25">
      <c r="B8" s="3"/>
      <c r="C8" s="68"/>
      <c r="D8" s="68"/>
      <c r="E8" s="68"/>
      <c r="F8" s="68"/>
      <c r="G8" s="68"/>
      <c r="H8" s="68"/>
      <c r="I8" s="68"/>
      <c r="J8" s="68"/>
      <c r="K8" s="68"/>
      <c r="L8" s="68"/>
      <c r="M8" s="8"/>
    </row>
    <row r="9" spans="2:20" x14ac:dyDescent="0.25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8"/>
    </row>
    <row r="10" spans="2:20" x14ac:dyDescent="0.25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8"/>
    </row>
    <row r="11" spans="2:20" x14ac:dyDescent="0.25"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8"/>
    </row>
    <row r="12" spans="2:20" x14ac:dyDescent="0.25"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8"/>
      <c r="T12" s="2" t="s">
        <v>3</v>
      </c>
    </row>
    <row r="13" spans="2:20" x14ac:dyDescent="0.25"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8"/>
      <c r="T13" s="2" t="s">
        <v>2</v>
      </c>
    </row>
    <row r="14" spans="2:20" x14ac:dyDescent="0.25"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8"/>
    </row>
    <row r="15" spans="2:20" x14ac:dyDescent="0.25"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8"/>
    </row>
    <row r="16" spans="2:20" ht="21.75" customHeight="1" x14ac:dyDescent="0.25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8"/>
    </row>
    <row r="17" spans="1:13" s="2" customFormat="1" ht="15.75" thickBot="1" x14ac:dyDescent="0.3">
      <c r="A17" s="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8"/>
    </row>
    <row r="18" spans="1:13" ht="15.75" thickBot="1" x14ac:dyDescent="0.3">
      <c r="B18" s="92" t="s">
        <v>0</v>
      </c>
      <c r="C18" s="93"/>
      <c r="D18" s="56"/>
      <c r="E18" s="2"/>
      <c r="F18" s="2"/>
      <c r="G18" s="2"/>
      <c r="H18" s="2"/>
      <c r="I18" s="2"/>
      <c r="J18" s="2"/>
      <c r="K18" s="2"/>
      <c r="L18" s="2"/>
      <c r="M18" s="2"/>
    </row>
    <row r="19" spans="1:13" ht="15.75" thickBot="1" x14ac:dyDescent="0.3">
      <c r="B19" s="92" t="s">
        <v>1</v>
      </c>
      <c r="C19" s="93"/>
      <c r="D19" s="57"/>
      <c r="E19" s="2"/>
      <c r="F19" s="2"/>
      <c r="G19" s="2"/>
      <c r="H19" s="2"/>
      <c r="I19" s="2"/>
      <c r="J19" s="2"/>
      <c r="K19" s="2"/>
      <c r="L19" s="2"/>
      <c r="M19" s="2"/>
    </row>
    <row r="20" spans="1:13" ht="15.75" thickBot="1" x14ac:dyDescent="0.3">
      <c r="B20" s="92" t="s">
        <v>4</v>
      </c>
      <c r="C20" s="93"/>
      <c r="D20" s="56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B21" s="3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</row>
    <row r="22" spans="1:13" ht="15.75" thickBot="1" x14ac:dyDescent="0.3">
      <c r="B22" s="94" t="s">
        <v>5</v>
      </c>
      <c r="C22" s="95"/>
      <c r="D22" s="95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B23" s="13" t="s">
        <v>6</v>
      </c>
      <c r="C23" s="14" t="s">
        <v>7</v>
      </c>
      <c r="D23" s="14" t="s">
        <v>8</v>
      </c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B24" s="58"/>
      <c r="C24" s="70"/>
      <c r="D24" s="59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B25" s="58"/>
      <c r="C25" s="70"/>
      <c r="D25" s="59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B26" s="58"/>
      <c r="C26" s="70"/>
      <c r="D26" s="59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B27" s="58"/>
      <c r="C27" s="70"/>
      <c r="D27" s="59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B28" s="58"/>
      <c r="C28" s="70"/>
      <c r="D28" s="59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B29" s="58"/>
      <c r="C29" s="70"/>
      <c r="D29" s="59"/>
      <c r="E29" s="2"/>
      <c r="F29" s="2"/>
      <c r="G29" s="2"/>
      <c r="H29" s="2"/>
      <c r="I29" s="2"/>
      <c r="J29" s="2"/>
      <c r="K29" s="2"/>
      <c r="L29" s="2"/>
      <c r="M29" s="2"/>
    </row>
    <row r="30" spans="1:13" ht="15.75" thickBot="1" x14ac:dyDescent="0.3">
      <c r="B30" s="60"/>
      <c r="C30" s="71"/>
      <c r="D30" s="61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B31" s="9"/>
      <c r="C31" s="10"/>
      <c r="D31" s="10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B32" s="4"/>
      <c r="C32" s="5"/>
      <c r="D32" s="5"/>
      <c r="E32" s="2"/>
      <c r="F32" s="2"/>
      <c r="G32" s="2"/>
      <c r="H32" s="2"/>
      <c r="I32" s="2"/>
      <c r="J32" s="2"/>
      <c r="K32" s="2"/>
      <c r="L32" s="2"/>
      <c r="M32" s="2"/>
    </row>
    <row r="33" spans="2:13" x14ac:dyDescent="0.25">
      <c r="B33" s="4"/>
      <c r="C33" s="5"/>
      <c r="D33" s="5"/>
      <c r="E33" s="2"/>
      <c r="F33" s="2"/>
      <c r="G33" s="2"/>
      <c r="H33" s="2"/>
      <c r="I33" s="2"/>
      <c r="J33" s="2"/>
      <c r="K33" s="2"/>
      <c r="L33" s="2"/>
      <c r="M33" s="2"/>
    </row>
    <row r="34" spans="2:13" x14ac:dyDescent="0.25">
      <c r="B34" s="4"/>
      <c r="C34" s="5"/>
      <c r="D34" s="5"/>
      <c r="E34" s="2"/>
      <c r="F34" s="2"/>
      <c r="G34" s="2"/>
      <c r="H34" s="2"/>
      <c r="I34" s="2"/>
      <c r="J34" s="2"/>
      <c r="K34" s="2"/>
      <c r="L34" s="2"/>
      <c r="M34" s="2"/>
    </row>
    <row r="35" spans="2:13" x14ac:dyDescent="0.25">
      <c r="B35" s="4"/>
      <c r="C35" s="5"/>
      <c r="D35" s="5"/>
      <c r="E35" s="2"/>
      <c r="F35" s="2"/>
      <c r="G35" s="2"/>
      <c r="H35" s="2"/>
      <c r="I35" s="2"/>
      <c r="J35" s="2"/>
      <c r="K35" s="2"/>
      <c r="L35" s="2"/>
      <c r="M35" s="2"/>
    </row>
    <row r="36" spans="2:13" x14ac:dyDescent="0.25">
      <c r="B36" s="4"/>
      <c r="C36" s="5"/>
      <c r="D36" s="5"/>
      <c r="E36" s="2"/>
      <c r="F36" s="2"/>
      <c r="G36" s="2"/>
      <c r="H36" s="2"/>
      <c r="I36" s="2"/>
      <c r="J36" s="2"/>
      <c r="K36" s="2"/>
      <c r="L36" s="2"/>
      <c r="M36" s="2"/>
    </row>
    <row r="37" spans="2:13" x14ac:dyDescent="0.25"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2:13" x14ac:dyDescent="0.25"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2:13" ht="15.75" thickBot="1" x14ac:dyDescent="0.3"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3" ht="15.75" thickBot="1" x14ac:dyDescent="0.3">
      <c r="B40" s="96" t="s">
        <v>9</v>
      </c>
      <c r="C40" s="97"/>
      <c r="D40" s="62"/>
      <c r="E40" s="2"/>
      <c r="F40" s="2"/>
      <c r="G40" s="2"/>
      <c r="H40" s="2"/>
      <c r="I40" s="2"/>
      <c r="J40" s="2"/>
      <c r="K40" s="2"/>
      <c r="L40" s="2"/>
      <c r="M40" s="2"/>
    </row>
    <row r="41" spans="2:13" ht="15.75" thickBot="1" x14ac:dyDescent="0.3">
      <c r="B41" s="96" t="s">
        <v>1</v>
      </c>
      <c r="C41" s="97"/>
      <c r="D41" s="63"/>
      <c r="E41" s="2"/>
      <c r="F41" s="2"/>
      <c r="G41" s="2"/>
      <c r="H41" s="2"/>
      <c r="I41" s="2"/>
      <c r="J41" s="2"/>
      <c r="K41" s="2"/>
      <c r="L41" s="2"/>
      <c r="M41" s="2"/>
    </row>
    <row r="42" spans="2:13" ht="15.75" thickBot="1" x14ac:dyDescent="0.3">
      <c r="B42" s="96" t="s">
        <v>10</v>
      </c>
      <c r="C42" s="97"/>
      <c r="D42" s="62"/>
      <c r="E42" s="2"/>
      <c r="F42" s="2"/>
      <c r="G42" s="2"/>
      <c r="H42" s="2"/>
      <c r="I42" s="2"/>
      <c r="J42" s="2"/>
      <c r="K42" s="2"/>
      <c r="L42" s="2"/>
      <c r="M42" s="2"/>
    </row>
    <row r="43" spans="2:13" x14ac:dyDescent="0.25">
      <c r="B43" s="3"/>
      <c r="C43" s="5"/>
      <c r="D43" s="3"/>
      <c r="E43" s="2"/>
      <c r="F43" s="2"/>
      <c r="G43" s="2"/>
      <c r="H43" s="2"/>
      <c r="I43" s="2"/>
      <c r="J43" s="2"/>
      <c r="K43" s="2"/>
      <c r="L43" s="2"/>
      <c r="M43" s="2"/>
    </row>
    <row r="44" spans="2:13" ht="15.75" thickBot="1" x14ac:dyDescent="0.3">
      <c r="B44" s="94" t="s">
        <v>5</v>
      </c>
      <c r="C44" s="95"/>
      <c r="D44" s="95"/>
      <c r="E44" s="2"/>
      <c r="F44" s="2"/>
      <c r="G44" s="2"/>
      <c r="H44" s="2"/>
      <c r="I44" s="2"/>
      <c r="J44" s="2"/>
      <c r="K44" s="2"/>
      <c r="L44" s="2"/>
      <c r="M44" s="2"/>
    </row>
    <row r="45" spans="2:13" x14ac:dyDescent="0.25">
      <c r="B45" s="12" t="s">
        <v>6</v>
      </c>
      <c r="C45" s="11" t="s">
        <v>7</v>
      </c>
      <c r="D45" s="11" t="s">
        <v>8</v>
      </c>
      <c r="E45" s="2"/>
      <c r="F45" s="2"/>
      <c r="G45" s="2"/>
      <c r="H45" s="2"/>
      <c r="I45" s="2"/>
      <c r="J45" s="2"/>
      <c r="K45" s="2"/>
      <c r="L45" s="2"/>
      <c r="M45" s="2"/>
    </row>
    <row r="46" spans="2:13" x14ac:dyDescent="0.25">
      <c r="B46" s="64"/>
      <c r="C46" s="65"/>
      <c r="D46" s="65"/>
      <c r="E46" s="2"/>
      <c r="F46" s="2"/>
      <c r="G46" s="2"/>
      <c r="H46" s="2"/>
      <c r="I46" s="2"/>
      <c r="J46" s="2"/>
      <c r="K46" s="2"/>
      <c r="L46" s="2"/>
      <c r="M46" s="2"/>
    </row>
    <row r="47" spans="2:13" x14ac:dyDescent="0.25">
      <c r="B47" s="64"/>
      <c r="C47" s="65"/>
      <c r="D47" s="65"/>
      <c r="E47" s="2"/>
      <c r="F47" s="2"/>
      <c r="G47" s="2"/>
      <c r="H47" s="2"/>
      <c r="I47" s="2"/>
      <c r="J47" s="2"/>
      <c r="K47" s="2"/>
      <c r="L47" s="2"/>
      <c r="M47" s="2"/>
    </row>
    <row r="48" spans="2:13" x14ac:dyDescent="0.25">
      <c r="B48" s="64"/>
      <c r="C48" s="65"/>
      <c r="D48" s="65"/>
      <c r="E48" s="2"/>
      <c r="F48" s="2"/>
      <c r="G48" s="2"/>
      <c r="H48" s="2"/>
      <c r="I48" s="2"/>
      <c r="J48" s="2"/>
      <c r="K48" s="2"/>
      <c r="L48" s="2"/>
      <c r="M48" s="2"/>
    </row>
    <row r="49" spans="2:20" x14ac:dyDescent="0.25">
      <c r="B49" s="64"/>
      <c r="C49" s="65"/>
      <c r="D49" s="65"/>
      <c r="E49" s="2"/>
      <c r="F49" s="2"/>
      <c r="G49" s="2"/>
      <c r="H49" s="2"/>
      <c r="I49" s="2"/>
      <c r="J49" s="2"/>
      <c r="K49" s="2"/>
      <c r="L49" s="2"/>
      <c r="M49" s="2"/>
    </row>
    <row r="50" spans="2:20" x14ac:dyDescent="0.25">
      <c r="B50" s="64"/>
      <c r="C50" s="65"/>
      <c r="D50" s="65"/>
      <c r="E50" s="2"/>
      <c r="F50" s="2"/>
      <c r="G50" s="2"/>
      <c r="H50" s="2"/>
      <c r="I50" s="2"/>
      <c r="J50" s="2"/>
      <c r="K50" s="2"/>
      <c r="L50" s="2"/>
      <c r="M50" s="2"/>
    </row>
    <row r="51" spans="2:20" x14ac:dyDescent="0.25">
      <c r="B51" s="64"/>
      <c r="C51" s="65"/>
      <c r="D51" s="65"/>
      <c r="E51" s="2"/>
      <c r="F51" s="2"/>
      <c r="G51" s="2"/>
      <c r="H51" s="2"/>
      <c r="I51" s="2"/>
      <c r="J51" s="2"/>
      <c r="K51" s="2"/>
      <c r="L51" s="2"/>
      <c r="M51" s="2"/>
    </row>
    <row r="52" spans="2:20" ht="15.75" thickBot="1" x14ac:dyDescent="0.3">
      <c r="B52" s="66"/>
      <c r="C52" s="67"/>
      <c r="D52" s="67"/>
      <c r="E52" s="2"/>
      <c r="F52" s="2"/>
      <c r="G52" s="2"/>
      <c r="H52" s="2"/>
      <c r="I52" s="2"/>
      <c r="J52" s="2"/>
      <c r="K52" s="2"/>
      <c r="L52" s="2"/>
      <c r="M52" s="2"/>
    </row>
    <row r="53" spans="2:20" x14ac:dyDescent="0.25"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2:20" x14ac:dyDescent="0.25"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2:20" x14ac:dyDescent="0.25"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2:20" x14ac:dyDescent="0.25"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20" x14ac:dyDescent="0.25"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2:20" x14ac:dyDescent="0.25"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2:20" x14ac:dyDescent="0.25"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T59" s="47" t="s">
        <v>24</v>
      </c>
    </row>
    <row r="60" spans="2:20" x14ac:dyDescent="0.25"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T60" s="47" t="s">
        <v>25</v>
      </c>
    </row>
    <row r="61" spans="2:20" x14ac:dyDescent="0.25"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T61" s="47" t="s">
        <v>26</v>
      </c>
    </row>
    <row r="62" spans="2:20" x14ac:dyDescent="0.25"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T62" s="47" t="s">
        <v>27</v>
      </c>
    </row>
    <row r="63" spans="2:20" x14ac:dyDescent="0.25"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T63" s="47" t="s">
        <v>28</v>
      </c>
    </row>
    <row r="64" spans="2:20" x14ac:dyDescent="0.25"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T64" s="47" t="s">
        <v>29</v>
      </c>
    </row>
    <row r="65" spans="2:24" x14ac:dyDescent="0.25"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T65" s="48"/>
    </row>
    <row r="66" spans="2:24" x14ac:dyDescent="0.25"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T66" s="47" t="s">
        <v>30</v>
      </c>
    </row>
    <row r="67" spans="2:24" x14ac:dyDescent="0.25"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T67" s="47" t="s">
        <v>31</v>
      </c>
    </row>
    <row r="68" spans="2:24" x14ac:dyDescent="0.25">
      <c r="B68" s="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T68" s="36"/>
    </row>
    <row r="69" spans="2:24" x14ac:dyDescent="0.25">
      <c r="B69" s="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T69" s="47" t="s">
        <v>32</v>
      </c>
    </row>
    <row r="70" spans="2:24" x14ac:dyDescent="0.25"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T70" s="47" t="s">
        <v>33</v>
      </c>
    </row>
    <row r="71" spans="2:24" x14ac:dyDescent="0.25"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T71" s="47" t="s">
        <v>34</v>
      </c>
    </row>
    <row r="72" spans="2:24" x14ac:dyDescent="0.25"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T72" s="47" t="s">
        <v>35</v>
      </c>
    </row>
    <row r="73" spans="2:24" x14ac:dyDescent="0.25"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T73" s="47" t="s">
        <v>37</v>
      </c>
    </row>
    <row r="74" spans="2:24" x14ac:dyDescent="0.25"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2:24" ht="24" x14ac:dyDescent="0.25">
      <c r="B75" s="73"/>
      <c r="C75" s="40" t="s">
        <v>11</v>
      </c>
      <c r="D75" s="40" t="s">
        <v>12</v>
      </c>
      <c r="E75" s="106" t="s">
        <v>13</v>
      </c>
      <c r="F75" s="91"/>
      <c r="G75" s="41" t="s">
        <v>14</v>
      </c>
      <c r="H75" s="41" t="s">
        <v>15</v>
      </c>
      <c r="I75" s="41" t="s">
        <v>16</v>
      </c>
      <c r="J75" s="42" t="s">
        <v>17</v>
      </c>
      <c r="K75" s="41" t="s">
        <v>18</v>
      </c>
      <c r="L75" s="40" t="s">
        <v>19</v>
      </c>
      <c r="M75" s="36"/>
      <c r="N75" s="36"/>
      <c r="O75" s="36"/>
      <c r="P75" s="36"/>
      <c r="Q75" s="36"/>
      <c r="R75" s="36"/>
      <c r="S75" s="36"/>
      <c r="T75" s="37" t="s">
        <v>20</v>
      </c>
      <c r="U75" s="37" t="s">
        <v>21</v>
      </c>
      <c r="V75" s="36" t="s">
        <v>22</v>
      </c>
      <c r="W75" s="38" t="s">
        <v>23</v>
      </c>
      <c r="X75" s="39" t="s">
        <v>19</v>
      </c>
    </row>
    <row r="76" spans="2:24" x14ac:dyDescent="0.25">
      <c r="B76" s="74"/>
      <c r="C76" s="35"/>
      <c r="D76" s="35"/>
      <c r="E76" s="104"/>
      <c r="F76" s="105"/>
      <c r="G76" s="75"/>
      <c r="H76" s="75"/>
      <c r="I76" s="75"/>
      <c r="J76" s="77"/>
      <c r="K76" s="75"/>
      <c r="L76" s="76" t="str">
        <f>IF(K76="","",X76)</f>
        <v/>
      </c>
      <c r="M76" s="36"/>
      <c r="N76" s="36"/>
      <c r="O76" s="36"/>
      <c r="P76" s="43"/>
      <c r="Q76" s="43"/>
      <c r="R76" s="43"/>
      <c r="S76" s="43"/>
      <c r="T76" s="44" t="e">
        <f>#REF!*E76</f>
        <v>#REF!</v>
      </c>
      <c r="U76" s="45" t="e">
        <f>T76</f>
        <v>#REF!</v>
      </c>
      <c r="V76" s="43">
        <f>E76*G76</f>
        <v>0</v>
      </c>
      <c r="W76" s="72">
        <f>V76/1000000</f>
        <v>0</v>
      </c>
      <c r="X76" s="39">
        <f>J76*K76</f>
        <v>0</v>
      </c>
    </row>
    <row r="77" spans="2:24" x14ac:dyDescent="0.25">
      <c r="B77" s="74"/>
      <c r="C77" s="35"/>
      <c r="D77" s="35"/>
      <c r="E77" s="104"/>
      <c r="F77" s="105"/>
      <c r="G77" s="75"/>
      <c r="H77" s="81"/>
      <c r="I77" s="82"/>
      <c r="J77" s="77"/>
      <c r="K77" s="75"/>
      <c r="L77" s="76" t="str">
        <f t="shared" ref="L77:L96" si="0">IF(K77="","",X77)</f>
        <v/>
      </c>
      <c r="M77" s="36"/>
      <c r="O77" s="48"/>
      <c r="P77" s="49"/>
      <c r="Q77" s="36"/>
      <c r="R77" s="36"/>
      <c r="S77" s="36"/>
      <c r="T77" s="44">
        <f t="shared" ref="T77:T96" si="1">E77*F77</f>
        <v>0</v>
      </c>
      <c r="U77" s="45">
        <f t="shared" ref="U77:U96" si="2">T77/1000000</f>
        <v>0</v>
      </c>
      <c r="V77" s="43">
        <f t="shared" ref="V77:V96" si="3">F77*G77</f>
        <v>0</v>
      </c>
      <c r="W77" s="46">
        <f t="shared" ref="W77:W96" si="4">V77/1000000</f>
        <v>0</v>
      </c>
      <c r="X77" s="39">
        <f t="shared" ref="X77:X96" si="5">J77*K77</f>
        <v>0</v>
      </c>
    </row>
    <row r="78" spans="2:24" x14ac:dyDescent="0.25">
      <c r="B78" s="74"/>
      <c r="C78" s="35"/>
      <c r="D78" s="35"/>
      <c r="E78" s="104"/>
      <c r="F78" s="105"/>
      <c r="G78" s="75"/>
      <c r="H78" s="81"/>
      <c r="I78" s="82"/>
      <c r="J78" s="77"/>
      <c r="K78" s="75"/>
      <c r="L78" s="76" t="str">
        <f t="shared" si="0"/>
        <v/>
      </c>
      <c r="M78" s="36"/>
      <c r="O78" s="48"/>
      <c r="P78" s="49"/>
      <c r="Q78" s="36"/>
      <c r="R78" s="36"/>
      <c r="S78" s="36"/>
      <c r="T78" s="44">
        <f t="shared" si="1"/>
        <v>0</v>
      </c>
      <c r="U78" s="45">
        <f t="shared" si="2"/>
        <v>0</v>
      </c>
      <c r="V78" s="43">
        <f t="shared" si="3"/>
        <v>0</v>
      </c>
      <c r="W78" s="46">
        <f t="shared" si="4"/>
        <v>0</v>
      </c>
      <c r="X78" s="39">
        <f t="shared" si="5"/>
        <v>0</v>
      </c>
    </row>
    <row r="79" spans="2:24" x14ac:dyDescent="0.25">
      <c r="B79" s="74"/>
      <c r="C79" s="35"/>
      <c r="D79" s="35"/>
      <c r="E79" s="104"/>
      <c r="F79" s="105"/>
      <c r="G79" s="75"/>
      <c r="H79" s="81"/>
      <c r="I79" s="82"/>
      <c r="J79" s="77"/>
      <c r="K79" s="75"/>
      <c r="L79" s="76" t="str">
        <f t="shared" si="0"/>
        <v/>
      </c>
      <c r="M79" s="36"/>
      <c r="O79" s="48"/>
      <c r="P79" s="49"/>
      <c r="Q79" s="36"/>
      <c r="R79" s="36"/>
      <c r="S79" s="36"/>
      <c r="T79" s="44">
        <f t="shared" si="1"/>
        <v>0</v>
      </c>
      <c r="U79" s="45">
        <f t="shared" si="2"/>
        <v>0</v>
      </c>
      <c r="V79" s="43">
        <f t="shared" si="3"/>
        <v>0</v>
      </c>
      <c r="W79" s="46">
        <f t="shared" si="4"/>
        <v>0</v>
      </c>
      <c r="X79" s="39">
        <f t="shared" si="5"/>
        <v>0</v>
      </c>
    </row>
    <row r="80" spans="2:24" x14ac:dyDescent="0.25">
      <c r="B80" s="74"/>
      <c r="C80" s="35"/>
      <c r="D80" s="35"/>
      <c r="E80" s="104"/>
      <c r="F80" s="105"/>
      <c r="G80" s="75"/>
      <c r="H80" s="81"/>
      <c r="I80" s="82"/>
      <c r="J80" s="77"/>
      <c r="K80" s="75"/>
      <c r="L80" s="76" t="str">
        <f t="shared" si="0"/>
        <v/>
      </c>
      <c r="M80" s="36"/>
      <c r="O80" s="48"/>
      <c r="P80" s="36"/>
      <c r="Q80" s="36"/>
      <c r="R80" s="36"/>
      <c r="S80" s="36"/>
      <c r="T80" s="44">
        <f t="shared" si="1"/>
        <v>0</v>
      </c>
      <c r="U80" s="45">
        <f t="shared" si="2"/>
        <v>0</v>
      </c>
      <c r="V80" s="43">
        <f t="shared" si="3"/>
        <v>0</v>
      </c>
      <c r="W80" s="46">
        <f t="shared" si="4"/>
        <v>0</v>
      </c>
      <c r="X80" s="39">
        <f t="shared" si="5"/>
        <v>0</v>
      </c>
    </row>
    <row r="81" spans="2:24" x14ac:dyDescent="0.25">
      <c r="B81" s="74"/>
      <c r="C81" s="35"/>
      <c r="D81" s="35"/>
      <c r="E81" s="104"/>
      <c r="F81" s="105"/>
      <c r="G81" s="75"/>
      <c r="H81" s="81"/>
      <c r="I81" s="82"/>
      <c r="J81" s="77"/>
      <c r="K81" s="75"/>
      <c r="L81" s="76" t="str">
        <f t="shared" si="0"/>
        <v/>
      </c>
      <c r="M81" s="36"/>
      <c r="O81" s="48"/>
      <c r="P81" s="36"/>
      <c r="Q81" s="36"/>
      <c r="R81" s="36"/>
      <c r="S81" s="36"/>
      <c r="T81" s="44">
        <f t="shared" si="1"/>
        <v>0</v>
      </c>
      <c r="U81" s="45">
        <f t="shared" si="2"/>
        <v>0</v>
      </c>
      <c r="V81" s="43">
        <f t="shared" si="3"/>
        <v>0</v>
      </c>
      <c r="W81" s="46">
        <f t="shared" si="4"/>
        <v>0</v>
      </c>
      <c r="X81" s="39">
        <f t="shared" si="5"/>
        <v>0</v>
      </c>
    </row>
    <row r="82" spans="2:24" x14ac:dyDescent="0.25">
      <c r="B82" s="74"/>
      <c r="C82" s="35"/>
      <c r="D82" s="35"/>
      <c r="E82" s="104"/>
      <c r="F82" s="105"/>
      <c r="G82" s="75"/>
      <c r="H82" s="81"/>
      <c r="I82" s="82"/>
      <c r="J82" s="77"/>
      <c r="K82" s="75"/>
      <c r="L82" s="76" t="str">
        <f t="shared" si="0"/>
        <v/>
      </c>
      <c r="M82" s="36"/>
      <c r="O82" s="48"/>
      <c r="P82" s="36"/>
      <c r="Q82" s="36"/>
      <c r="R82" s="36"/>
      <c r="S82" s="36"/>
      <c r="T82" s="44">
        <f t="shared" si="1"/>
        <v>0</v>
      </c>
      <c r="U82" s="45">
        <f t="shared" si="2"/>
        <v>0</v>
      </c>
      <c r="V82" s="43">
        <f t="shared" si="3"/>
        <v>0</v>
      </c>
      <c r="W82" s="46">
        <f t="shared" si="4"/>
        <v>0</v>
      </c>
      <c r="X82" s="39">
        <f t="shared" si="5"/>
        <v>0</v>
      </c>
    </row>
    <row r="83" spans="2:24" x14ac:dyDescent="0.25">
      <c r="B83" s="74"/>
      <c r="C83" s="35"/>
      <c r="D83" s="35"/>
      <c r="E83" s="104"/>
      <c r="F83" s="105"/>
      <c r="G83" s="75"/>
      <c r="H83" s="81"/>
      <c r="I83" s="82"/>
      <c r="J83" s="77"/>
      <c r="K83" s="75"/>
      <c r="L83" s="76" t="str">
        <f t="shared" si="0"/>
        <v/>
      </c>
      <c r="M83" s="36"/>
      <c r="O83" s="48"/>
      <c r="P83" s="36"/>
      <c r="Q83" s="36"/>
      <c r="R83" s="36"/>
      <c r="S83" s="36"/>
      <c r="T83" s="44">
        <f t="shared" si="1"/>
        <v>0</v>
      </c>
      <c r="U83" s="45">
        <f t="shared" si="2"/>
        <v>0</v>
      </c>
      <c r="V83" s="43">
        <f t="shared" si="3"/>
        <v>0</v>
      </c>
      <c r="W83" s="46">
        <f t="shared" si="4"/>
        <v>0</v>
      </c>
      <c r="X83" s="39">
        <f t="shared" si="5"/>
        <v>0</v>
      </c>
    </row>
    <row r="84" spans="2:24" x14ac:dyDescent="0.25">
      <c r="B84" s="74"/>
      <c r="C84" s="35"/>
      <c r="D84" s="35"/>
      <c r="E84" s="104"/>
      <c r="F84" s="105"/>
      <c r="G84" s="75"/>
      <c r="H84" s="81"/>
      <c r="I84" s="82"/>
      <c r="J84" s="77"/>
      <c r="K84" s="75"/>
      <c r="L84" s="76" t="str">
        <f t="shared" si="0"/>
        <v/>
      </c>
      <c r="M84" s="36"/>
      <c r="O84" s="48"/>
      <c r="P84" s="36"/>
      <c r="Q84" s="36"/>
      <c r="R84" s="36"/>
      <c r="S84" s="36"/>
      <c r="T84" s="44">
        <f t="shared" si="1"/>
        <v>0</v>
      </c>
      <c r="U84" s="45">
        <f t="shared" si="2"/>
        <v>0</v>
      </c>
      <c r="V84" s="43">
        <f t="shared" si="3"/>
        <v>0</v>
      </c>
      <c r="W84" s="46">
        <f t="shared" si="4"/>
        <v>0</v>
      </c>
      <c r="X84" s="39">
        <f t="shared" si="5"/>
        <v>0</v>
      </c>
    </row>
    <row r="85" spans="2:24" x14ac:dyDescent="0.25">
      <c r="B85" s="74"/>
      <c r="C85" s="35"/>
      <c r="D85" s="35"/>
      <c r="E85" s="104"/>
      <c r="F85" s="105"/>
      <c r="G85" s="75"/>
      <c r="H85" s="81"/>
      <c r="I85" s="82"/>
      <c r="J85" s="77"/>
      <c r="K85" s="75"/>
      <c r="L85" s="76" t="str">
        <f t="shared" si="0"/>
        <v/>
      </c>
      <c r="M85" s="36"/>
      <c r="O85" s="48"/>
      <c r="P85" s="36"/>
      <c r="Q85" s="36"/>
      <c r="R85" s="36"/>
      <c r="S85" s="36"/>
      <c r="T85" s="44">
        <f t="shared" si="1"/>
        <v>0</v>
      </c>
      <c r="U85" s="45">
        <f t="shared" si="2"/>
        <v>0</v>
      </c>
      <c r="V85" s="43">
        <f t="shared" si="3"/>
        <v>0</v>
      </c>
      <c r="W85" s="46">
        <f t="shared" si="4"/>
        <v>0</v>
      </c>
      <c r="X85" s="39">
        <f t="shared" ref="X85:X90" si="6">J85*K85</f>
        <v>0</v>
      </c>
    </row>
    <row r="86" spans="2:24" x14ac:dyDescent="0.25">
      <c r="B86" s="74"/>
      <c r="C86" s="35"/>
      <c r="D86" s="35"/>
      <c r="E86" s="104"/>
      <c r="F86" s="105"/>
      <c r="G86" s="75"/>
      <c r="H86" s="81"/>
      <c r="I86" s="82"/>
      <c r="J86" s="77"/>
      <c r="K86" s="75"/>
      <c r="L86" s="76" t="str">
        <f t="shared" si="0"/>
        <v/>
      </c>
      <c r="M86" s="36"/>
      <c r="O86" s="48"/>
      <c r="P86" s="36"/>
      <c r="Q86" s="36"/>
      <c r="R86" s="36"/>
      <c r="S86" s="36"/>
      <c r="T86" s="44">
        <f t="shared" si="1"/>
        <v>0</v>
      </c>
      <c r="U86" s="45">
        <f t="shared" si="2"/>
        <v>0</v>
      </c>
      <c r="V86" s="43">
        <f t="shared" si="3"/>
        <v>0</v>
      </c>
      <c r="W86" s="46">
        <f t="shared" si="4"/>
        <v>0</v>
      </c>
      <c r="X86" s="39">
        <f t="shared" si="6"/>
        <v>0</v>
      </c>
    </row>
    <row r="87" spans="2:24" x14ac:dyDescent="0.25">
      <c r="B87" s="74"/>
      <c r="C87" s="35"/>
      <c r="D87" s="35"/>
      <c r="E87" s="104"/>
      <c r="F87" s="105"/>
      <c r="G87" s="75"/>
      <c r="H87" s="81"/>
      <c r="I87" s="82"/>
      <c r="J87" s="77"/>
      <c r="K87" s="75"/>
      <c r="L87" s="76" t="str">
        <f t="shared" si="0"/>
        <v/>
      </c>
      <c r="M87" s="36"/>
      <c r="O87" s="48"/>
      <c r="P87" s="36"/>
      <c r="Q87" s="36"/>
      <c r="R87" s="36"/>
      <c r="S87" s="36"/>
      <c r="T87" s="44">
        <f t="shared" si="1"/>
        <v>0</v>
      </c>
      <c r="U87" s="45">
        <f t="shared" si="2"/>
        <v>0</v>
      </c>
      <c r="V87" s="43">
        <f t="shared" si="3"/>
        <v>0</v>
      </c>
      <c r="W87" s="46">
        <f t="shared" si="4"/>
        <v>0</v>
      </c>
      <c r="X87" s="39">
        <f t="shared" si="6"/>
        <v>0</v>
      </c>
    </row>
    <row r="88" spans="2:24" x14ac:dyDescent="0.25">
      <c r="B88" s="74"/>
      <c r="C88" s="35"/>
      <c r="D88" s="35"/>
      <c r="E88" s="104"/>
      <c r="F88" s="105"/>
      <c r="G88" s="75"/>
      <c r="H88" s="81"/>
      <c r="I88" s="82"/>
      <c r="J88" s="77"/>
      <c r="K88" s="75"/>
      <c r="L88" s="76" t="str">
        <f t="shared" si="0"/>
        <v/>
      </c>
      <c r="M88" s="36"/>
      <c r="O88" s="48"/>
      <c r="P88" s="36"/>
      <c r="Q88" s="36"/>
      <c r="R88" s="36"/>
      <c r="S88" s="36"/>
      <c r="T88" s="44">
        <f t="shared" si="1"/>
        <v>0</v>
      </c>
      <c r="U88" s="45">
        <f t="shared" si="2"/>
        <v>0</v>
      </c>
      <c r="V88" s="43">
        <f t="shared" si="3"/>
        <v>0</v>
      </c>
      <c r="W88" s="46">
        <f t="shared" si="4"/>
        <v>0</v>
      </c>
      <c r="X88" s="39">
        <f t="shared" si="6"/>
        <v>0</v>
      </c>
    </row>
    <row r="89" spans="2:24" x14ac:dyDescent="0.25">
      <c r="B89" s="74"/>
      <c r="C89" s="35"/>
      <c r="D89" s="35"/>
      <c r="E89" s="104"/>
      <c r="F89" s="105"/>
      <c r="G89" s="75"/>
      <c r="H89" s="81"/>
      <c r="I89" s="82"/>
      <c r="J89" s="77"/>
      <c r="K89" s="75"/>
      <c r="L89" s="76" t="str">
        <f t="shared" si="0"/>
        <v/>
      </c>
      <c r="M89" s="36"/>
      <c r="O89" s="48"/>
      <c r="P89" s="36"/>
      <c r="Q89" s="36"/>
      <c r="R89" s="36"/>
      <c r="S89" s="36"/>
      <c r="T89" s="44">
        <f t="shared" si="1"/>
        <v>0</v>
      </c>
      <c r="U89" s="45">
        <f t="shared" si="2"/>
        <v>0</v>
      </c>
      <c r="V89" s="43">
        <f t="shared" si="3"/>
        <v>0</v>
      </c>
      <c r="W89" s="46">
        <f t="shared" si="4"/>
        <v>0</v>
      </c>
      <c r="X89" s="39">
        <f t="shared" si="6"/>
        <v>0</v>
      </c>
    </row>
    <row r="90" spans="2:24" x14ac:dyDescent="0.25">
      <c r="B90" s="74"/>
      <c r="C90" s="35"/>
      <c r="D90" s="35"/>
      <c r="E90" s="104"/>
      <c r="F90" s="105"/>
      <c r="G90" s="75"/>
      <c r="H90" s="81"/>
      <c r="I90" s="82"/>
      <c r="J90" s="77"/>
      <c r="K90" s="75"/>
      <c r="L90" s="76" t="str">
        <f t="shared" si="0"/>
        <v/>
      </c>
      <c r="M90" s="36"/>
      <c r="O90" s="48"/>
      <c r="P90" s="36"/>
      <c r="Q90" s="36"/>
      <c r="R90" s="36"/>
      <c r="S90" s="36"/>
      <c r="T90" s="44">
        <f t="shared" si="1"/>
        <v>0</v>
      </c>
      <c r="U90" s="45">
        <f t="shared" si="2"/>
        <v>0</v>
      </c>
      <c r="V90" s="43">
        <f t="shared" si="3"/>
        <v>0</v>
      </c>
      <c r="W90" s="46">
        <f t="shared" si="4"/>
        <v>0</v>
      </c>
      <c r="X90" s="39">
        <f t="shared" si="6"/>
        <v>0</v>
      </c>
    </row>
    <row r="91" spans="2:24" x14ac:dyDescent="0.25">
      <c r="B91" s="74"/>
      <c r="C91" s="35"/>
      <c r="D91" s="35"/>
      <c r="E91" s="104"/>
      <c r="F91" s="105"/>
      <c r="G91" s="75"/>
      <c r="H91" s="81"/>
      <c r="I91" s="82"/>
      <c r="J91" s="77"/>
      <c r="K91" s="75"/>
      <c r="L91" s="76" t="str">
        <f t="shared" si="0"/>
        <v/>
      </c>
      <c r="M91" s="36"/>
      <c r="O91" s="48"/>
      <c r="P91" s="36"/>
      <c r="Q91" s="36"/>
      <c r="R91" s="36"/>
      <c r="S91" s="36"/>
      <c r="T91" s="44">
        <f t="shared" si="1"/>
        <v>0</v>
      </c>
      <c r="U91" s="45">
        <f t="shared" si="2"/>
        <v>0</v>
      </c>
      <c r="V91" s="43">
        <f t="shared" si="3"/>
        <v>0</v>
      </c>
      <c r="W91" s="46">
        <f t="shared" si="4"/>
        <v>0</v>
      </c>
      <c r="X91" s="39">
        <f t="shared" si="5"/>
        <v>0</v>
      </c>
    </row>
    <row r="92" spans="2:24" x14ac:dyDescent="0.25">
      <c r="B92" s="74"/>
      <c r="C92" s="35"/>
      <c r="D92" s="35"/>
      <c r="E92" s="104"/>
      <c r="F92" s="105"/>
      <c r="G92" s="75"/>
      <c r="H92" s="81"/>
      <c r="I92" s="82"/>
      <c r="J92" s="77"/>
      <c r="K92" s="75"/>
      <c r="L92" s="76" t="str">
        <f t="shared" si="0"/>
        <v/>
      </c>
      <c r="M92" s="36"/>
      <c r="O92" s="48"/>
      <c r="P92" s="36"/>
      <c r="Q92" s="36"/>
      <c r="R92" s="36"/>
      <c r="S92" s="36"/>
      <c r="T92" s="44">
        <f t="shared" si="1"/>
        <v>0</v>
      </c>
      <c r="U92" s="45">
        <f t="shared" si="2"/>
        <v>0</v>
      </c>
      <c r="V92" s="43">
        <f t="shared" si="3"/>
        <v>0</v>
      </c>
      <c r="W92" s="46">
        <f t="shared" si="4"/>
        <v>0</v>
      </c>
      <c r="X92" s="39">
        <f t="shared" si="5"/>
        <v>0</v>
      </c>
    </row>
    <row r="93" spans="2:24" x14ac:dyDescent="0.25">
      <c r="B93" s="74"/>
      <c r="C93" s="35"/>
      <c r="D93" s="35"/>
      <c r="E93" s="104"/>
      <c r="F93" s="105"/>
      <c r="G93" s="75"/>
      <c r="H93" s="81"/>
      <c r="I93" s="82"/>
      <c r="J93" s="77"/>
      <c r="K93" s="75"/>
      <c r="L93" s="76" t="str">
        <f t="shared" si="0"/>
        <v/>
      </c>
      <c r="M93" s="36"/>
      <c r="O93" s="48"/>
      <c r="P93" s="36"/>
      <c r="Q93" s="36"/>
      <c r="R93" s="36"/>
      <c r="S93" s="36"/>
      <c r="T93" s="44">
        <f t="shared" si="1"/>
        <v>0</v>
      </c>
      <c r="U93" s="45">
        <f t="shared" si="2"/>
        <v>0</v>
      </c>
      <c r="V93" s="43">
        <f t="shared" si="3"/>
        <v>0</v>
      </c>
      <c r="W93" s="46">
        <f t="shared" si="4"/>
        <v>0</v>
      </c>
      <c r="X93" s="39">
        <f t="shared" si="5"/>
        <v>0</v>
      </c>
    </row>
    <row r="94" spans="2:24" x14ac:dyDescent="0.25">
      <c r="B94" s="74"/>
      <c r="C94" s="35"/>
      <c r="D94" s="35"/>
      <c r="E94" s="104"/>
      <c r="F94" s="105"/>
      <c r="G94" s="75"/>
      <c r="H94" s="81"/>
      <c r="I94" s="82"/>
      <c r="J94" s="77"/>
      <c r="K94" s="75"/>
      <c r="L94" s="76" t="str">
        <f t="shared" si="0"/>
        <v/>
      </c>
      <c r="M94" s="36"/>
      <c r="O94" s="48"/>
      <c r="P94" s="50"/>
      <c r="Q94" s="36"/>
      <c r="R94" s="36"/>
      <c r="S94" s="36"/>
      <c r="T94" s="44">
        <f t="shared" si="1"/>
        <v>0</v>
      </c>
      <c r="U94" s="45">
        <f t="shared" si="2"/>
        <v>0</v>
      </c>
      <c r="V94" s="43">
        <f t="shared" si="3"/>
        <v>0</v>
      </c>
      <c r="W94" s="46">
        <f t="shared" si="4"/>
        <v>0</v>
      </c>
      <c r="X94" s="39">
        <f t="shared" si="5"/>
        <v>0</v>
      </c>
    </row>
    <row r="95" spans="2:24" x14ac:dyDescent="0.25">
      <c r="B95" s="74"/>
      <c r="C95" s="35"/>
      <c r="D95" s="35"/>
      <c r="E95" s="104"/>
      <c r="F95" s="105"/>
      <c r="G95" s="75"/>
      <c r="H95" s="81"/>
      <c r="I95" s="82"/>
      <c r="J95" s="77"/>
      <c r="K95" s="75"/>
      <c r="L95" s="76" t="str">
        <f t="shared" si="0"/>
        <v/>
      </c>
      <c r="M95" s="36"/>
      <c r="O95" s="48"/>
      <c r="P95" s="36"/>
      <c r="Q95" s="36"/>
      <c r="R95" s="36"/>
      <c r="S95" s="36"/>
      <c r="T95" s="44">
        <f t="shared" si="1"/>
        <v>0</v>
      </c>
      <c r="U95" s="45">
        <f t="shared" si="2"/>
        <v>0</v>
      </c>
      <c r="V95" s="43">
        <f t="shared" si="3"/>
        <v>0</v>
      </c>
      <c r="W95" s="46">
        <f t="shared" si="4"/>
        <v>0</v>
      </c>
      <c r="X95" s="39">
        <f t="shared" si="5"/>
        <v>0</v>
      </c>
    </row>
    <row r="96" spans="2:24" ht="15.75" thickBot="1" x14ac:dyDescent="0.3">
      <c r="B96" s="74"/>
      <c r="C96" s="35"/>
      <c r="D96" s="35"/>
      <c r="E96" s="104"/>
      <c r="F96" s="105"/>
      <c r="G96" s="75"/>
      <c r="H96" s="81"/>
      <c r="I96" s="82"/>
      <c r="J96" s="77"/>
      <c r="K96" s="75"/>
      <c r="L96" s="76" t="str">
        <f t="shared" si="0"/>
        <v/>
      </c>
      <c r="M96" s="36"/>
      <c r="O96" s="48"/>
      <c r="P96" s="36"/>
      <c r="Q96" s="36"/>
      <c r="R96" s="36"/>
      <c r="S96" s="36"/>
      <c r="T96" s="44">
        <f t="shared" si="1"/>
        <v>0</v>
      </c>
      <c r="U96" s="45">
        <f t="shared" si="2"/>
        <v>0</v>
      </c>
      <c r="V96" s="43">
        <f t="shared" si="3"/>
        <v>0</v>
      </c>
      <c r="W96" s="46">
        <f t="shared" si="4"/>
        <v>0</v>
      </c>
      <c r="X96" s="39">
        <f t="shared" si="5"/>
        <v>0</v>
      </c>
    </row>
    <row r="97" spans="2:24" ht="21.75" thickBot="1" x14ac:dyDescent="0.3">
      <c r="C97" s="107" t="s">
        <v>36</v>
      </c>
      <c r="D97" s="108"/>
      <c r="E97" s="108"/>
      <c r="F97" s="108"/>
      <c r="G97" s="108"/>
      <c r="H97" s="108"/>
      <c r="I97" s="108"/>
      <c r="J97" s="108"/>
      <c r="K97" s="109"/>
      <c r="L97" s="34">
        <f>SUM(L76:L96)</f>
        <v>0</v>
      </c>
      <c r="M97" s="36"/>
      <c r="O97" s="48"/>
      <c r="P97" s="36"/>
      <c r="Q97" s="36"/>
      <c r="R97" s="36"/>
      <c r="S97" s="36"/>
      <c r="T97" s="37"/>
      <c r="U97" s="37"/>
      <c r="V97" s="36"/>
      <c r="W97" s="38"/>
      <c r="X97" s="39"/>
    </row>
    <row r="98" spans="2:24" x14ac:dyDescent="0.25">
      <c r="B98" s="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T98" s="15" t="s">
        <v>40</v>
      </c>
      <c r="U98" s="18"/>
    </row>
    <row r="99" spans="2:24" x14ac:dyDescent="0.25"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T99" s="15" t="s">
        <v>42</v>
      </c>
      <c r="U99" s="18"/>
    </row>
    <row r="100" spans="2:24" x14ac:dyDescent="0.25"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T100" s="15" t="s">
        <v>43</v>
      </c>
      <c r="U100" s="18"/>
    </row>
    <row r="101" spans="2:24" x14ac:dyDescent="0.25"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T101" s="15" t="s">
        <v>44</v>
      </c>
      <c r="U101" s="18"/>
    </row>
    <row r="102" spans="2:24" x14ac:dyDescent="0.25"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T102" s="15" t="s">
        <v>45</v>
      </c>
      <c r="U102" s="18"/>
    </row>
    <row r="103" spans="2:24" x14ac:dyDescent="0.25"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T103" s="15" t="s">
        <v>46</v>
      </c>
      <c r="U103" s="18"/>
    </row>
    <row r="104" spans="2:24" x14ac:dyDescent="0.25"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T104" s="15"/>
      <c r="U104" s="18"/>
    </row>
    <row r="105" spans="2:24" x14ac:dyDescent="0.25"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T105" s="15" t="s">
        <v>47</v>
      </c>
      <c r="U105" s="18"/>
    </row>
    <row r="106" spans="2:24" x14ac:dyDescent="0.25"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T106" s="15" t="s">
        <v>48</v>
      </c>
      <c r="U106" s="18"/>
    </row>
    <row r="107" spans="2:24" x14ac:dyDescent="0.25"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T107" s="15" t="s">
        <v>49</v>
      </c>
      <c r="U107" s="18"/>
    </row>
    <row r="108" spans="2:24" x14ac:dyDescent="0.25"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T108" s="15" t="s">
        <v>50</v>
      </c>
      <c r="U108" s="18"/>
    </row>
    <row r="109" spans="2:24" x14ac:dyDescent="0.25"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T109" s="15" t="s">
        <v>51</v>
      </c>
      <c r="U109" s="18"/>
    </row>
    <row r="110" spans="2:24" x14ac:dyDescent="0.25"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T110" s="15"/>
      <c r="U110" s="18"/>
    </row>
    <row r="111" spans="2:24" x14ac:dyDescent="0.25"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T111" s="15" t="s">
        <v>52</v>
      </c>
      <c r="U111" s="18"/>
    </row>
    <row r="112" spans="2:24" x14ac:dyDescent="0.25"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T112" s="15" t="s">
        <v>53</v>
      </c>
      <c r="U112" s="18"/>
    </row>
    <row r="113" spans="2:23" x14ac:dyDescent="0.25">
      <c r="B113" s="3"/>
      <c r="C113" s="2"/>
      <c r="D113" s="2"/>
      <c r="E113" s="2"/>
      <c r="F113" s="16" t="s">
        <v>11</v>
      </c>
      <c r="G113" s="90" t="s">
        <v>38</v>
      </c>
      <c r="H113" s="91"/>
      <c r="I113" s="16" t="s">
        <v>39</v>
      </c>
      <c r="J113" s="29" t="s">
        <v>17</v>
      </c>
      <c r="K113" s="17" t="s">
        <v>18</v>
      </c>
      <c r="L113" s="16" t="s">
        <v>19</v>
      </c>
      <c r="N113" s="18"/>
      <c r="P113" s="18"/>
      <c r="T113" s="15" t="s">
        <v>54</v>
      </c>
      <c r="U113" s="18"/>
      <c r="W113" s="16" t="s">
        <v>19</v>
      </c>
    </row>
    <row r="114" spans="2:23" x14ac:dyDescent="0.25">
      <c r="B114" s="3"/>
      <c r="C114" s="2"/>
      <c r="D114" s="2"/>
      <c r="E114" s="2"/>
      <c r="F114" s="51"/>
      <c r="G114" s="88"/>
      <c r="H114" s="89"/>
      <c r="I114" s="78"/>
      <c r="J114" s="83"/>
      <c r="K114" s="78"/>
      <c r="L114" s="76"/>
      <c r="M114" s="2"/>
      <c r="N114" s="18"/>
      <c r="P114" s="18"/>
      <c r="T114" s="15" t="s">
        <v>55</v>
      </c>
      <c r="U114" s="18"/>
      <c r="W114" s="26">
        <f t="shared" ref="W114:W140" si="7">J114*K114</f>
        <v>0</v>
      </c>
    </row>
    <row r="115" spans="2:23" x14ac:dyDescent="0.25">
      <c r="B115" s="3"/>
      <c r="C115" s="2"/>
      <c r="D115" s="2"/>
      <c r="E115" s="2"/>
      <c r="F115" s="51"/>
      <c r="G115" s="88"/>
      <c r="H115" s="89"/>
      <c r="I115" s="78"/>
      <c r="J115" s="83"/>
      <c r="K115" s="78"/>
      <c r="L115" s="76" t="str">
        <f t="shared" ref="L115:L140" si="8">IF(K115="","",W115)</f>
        <v/>
      </c>
      <c r="M115" s="2"/>
      <c r="N115" s="18"/>
      <c r="P115" s="18"/>
      <c r="T115" s="15" t="s">
        <v>56</v>
      </c>
      <c r="U115" s="18"/>
      <c r="W115" s="26">
        <f t="shared" si="7"/>
        <v>0</v>
      </c>
    </row>
    <row r="116" spans="2:23" x14ac:dyDescent="0.25">
      <c r="B116" s="3"/>
      <c r="C116" s="2"/>
      <c r="D116" s="2"/>
      <c r="E116" s="2"/>
      <c r="F116" s="51"/>
      <c r="G116" s="88"/>
      <c r="H116" s="89"/>
      <c r="I116" s="78"/>
      <c r="J116" s="83"/>
      <c r="K116" s="78"/>
      <c r="L116" s="76" t="str">
        <f t="shared" si="8"/>
        <v/>
      </c>
      <c r="M116" s="2"/>
      <c r="N116" s="18"/>
      <c r="P116" s="18"/>
      <c r="T116" s="15" t="s">
        <v>57</v>
      </c>
      <c r="U116" s="18"/>
      <c r="W116" s="26">
        <f t="shared" si="7"/>
        <v>0</v>
      </c>
    </row>
    <row r="117" spans="2:23" x14ac:dyDescent="0.25">
      <c r="B117" s="3"/>
      <c r="C117" s="2"/>
      <c r="D117" s="2"/>
      <c r="E117" s="2"/>
      <c r="F117" s="51"/>
      <c r="G117" s="88"/>
      <c r="H117" s="89"/>
      <c r="I117" s="78"/>
      <c r="J117" s="83"/>
      <c r="K117" s="78"/>
      <c r="L117" s="76" t="str">
        <f t="shared" si="8"/>
        <v/>
      </c>
      <c r="M117" s="2"/>
      <c r="N117" s="18"/>
      <c r="P117" s="18"/>
      <c r="T117" s="15" t="s">
        <v>58</v>
      </c>
      <c r="U117" s="18"/>
      <c r="W117" s="26">
        <f t="shared" si="7"/>
        <v>0</v>
      </c>
    </row>
    <row r="118" spans="2:23" x14ac:dyDescent="0.25">
      <c r="B118" s="3"/>
      <c r="C118" s="2"/>
      <c r="D118" s="2"/>
      <c r="E118" s="2"/>
      <c r="F118" s="51"/>
      <c r="G118" s="88"/>
      <c r="H118" s="89"/>
      <c r="I118" s="78"/>
      <c r="J118" s="83"/>
      <c r="K118" s="78"/>
      <c r="L118" s="76" t="str">
        <f t="shared" si="8"/>
        <v/>
      </c>
      <c r="M118" s="2"/>
      <c r="N118" s="18"/>
      <c r="P118" s="18"/>
      <c r="T118" s="15" t="s">
        <v>59</v>
      </c>
      <c r="U118" s="18"/>
      <c r="W118" s="26">
        <f t="shared" si="7"/>
        <v>0</v>
      </c>
    </row>
    <row r="119" spans="2:23" x14ac:dyDescent="0.25">
      <c r="B119" s="3"/>
      <c r="C119" s="2"/>
      <c r="D119" s="2"/>
      <c r="E119" s="2"/>
      <c r="F119" s="51"/>
      <c r="G119" s="88"/>
      <c r="H119" s="89"/>
      <c r="I119" s="78"/>
      <c r="J119" s="83"/>
      <c r="K119" s="78"/>
      <c r="L119" s="76" t="str">
        <f t="shared" si="8"/>
        <v/>
      </c>
      <c r="M119" s="2"/>
      <c r="N119" s="18"/>
      <c r="P119" s="18"/>
      <c r="T119" s="15" t="s">
        <v>60</v>
      </c>
      <c r="U119" s="18"/>
      <c r="W119" s="26">
        <f t="shared" si="7"/>
        <v>0</v>
      </c>
    </row>
    <row r="120" spans="2:23" x14ac:dyDescent="0.25">
      <c r="B120" s="3"/>
      <c r="C120" s="2"/>
      <c r="D120" s="2"/>
      <c r="E120" s="2"/>
      <c r="F120" s="51"/>
      <c r="G120" s="88"/>
      <c r="H120" s="89"/>
      <c r="I120" s="78"/>
      <c r="J120" s="83"/>
      <c r="K120" s="78"/>
      <c r="L120" s="76" t="str">
        <f t="shared" si="8"/>
        <v/>
      </c>
      <c r="M120" s="2"/>
      <c r="N120" s="18"/>
      <c r="P120" s="18"/>
      <c r="T120" s="15" t="s">
        <v>61</v>
      </c>
      <c r="U120" s="18"/>
      <c r="W120" s="26">
        <f t="shared" si="7"/>
        <v>0</v>
      </c>
    </row>
    <row r="121" spans="2:23" x14ac:dyDescent="0.25">
      <c r="B121" s="3"/>
      <c r="C121" s="2"/>
      <c r="D121" s="2"/>
      <c r="E121" s="2"/>
      <c r="F121" s="51"/>
      <c r="G121" s="88"/>
      <c r="H121" s="89"/>
      <c r="I121" s="78"/>
      <c r="J121" s="83"/>
      <c r="K121" s="78"/>
      <c r="L121" s="76" t="str">
        <f t="shared" si="8"/>
        <v/>
      </c>
      <c r="M121" s="2"/>
      <c r="N121" s="18"/>
      <c r="P121" s="18"/>
      <c r="T121" s="15"/>
      <c r="U121" s="18"/>
      <c r="W121" s="26">
        <f t="shared" si="7"/>
        <v>0</v>
      </c>
    </row>
    <row r="122" spans="2:23" x14ac:dyDescent="0.25">
      <c r="B122" s="3"/>
      <c r="C122" s="2"/>
      <c r="D122" s="2"/>
      <c r="E122" s="2"/>
      <c r="F122" s="51"/>
      <c r="G122" s="88"/>
      <c r="H122" s="89"/>
      <c r="I122" s="78"/>
      <c r="J122" s="83"/>
      <c r="K122" s="78"/>
      <c r="L122" s="76" t="str">
        <f t="shared" si="8"/>
        <v/>
      </c>
      <c r="M122" s="2"/>
      <c r="N122" s="18"/>
      <c r="P122" s="18"/>
      <c r="T122" s="15" t="s">
        <v>62</v>
      </c>
      <c r="U122" s="18"/>
      <c r="W122" s="26">
        <f t="shared" si="7"/>
        <v>0</v>
      </c>
    </row>
    <row r="123" spans="2:23" x14ac:dyDescent="0.25">
      <c r="B123" s="3"/>
      <c r="C123" s="2"/>
      <c r="D123" s="2"/>
      <c r="E123" s="2"/>
      <c r="F123" s="51"/>
      <c r="G123" s="88"/>
      <c r="H123" s="89"/>
      <c r="I123" s="78"/>
      <c r="J123" s="83"/>
      <c r="K123" s="78"/>
      <c r="L123" s="76" t="str">
        <f t="shared" si="8"/>
        <v/>
      </c>
      <c r="M123" s="2"/>
      <c r="N123" s="18"/>
      <c r="P123" s="18"/>
      <c r="T123" s="15" t="s">
        <v>64</v>
      </c>
      <c r="U123" s="18"/>
      <c r="W123" s="26">
        <f t="shared" si="7"/>
        <v>0</v>
      </c>
    </row>
    <row r="124" spans="2:23" x14ac:dyDescent="0.25">
      <c r="B124" s="3"/>
      <c r="C124" s="2"/>
      <c r="D124" s="2"/>
      <c r="E124" s="2"/>
      <c r="F124" s="51"/>
      <c r="G124" s="88"/>
      <c r="H124" s="89"/>
      <c r="I124" s="78"/>
      <c r="J124" s="83"/>
      <c r="K124" s="78"/>
      <c r="L124" s="76" t="str">
        <f t="shared" si="8"/>
        <v/>
      </c>
      <c r="M124" s="2"/>
      <c r="N124" s="18"/>
      <c r="P124" s="18"/>
      <c r="T124" s="15"/>
      <c r="U124" s="18"/>
      <c r="W124" s="26">
        <f t="shared" si="7"/>
        <v>0</v>
      </c>
    </row>
    <row r="125" spans="2:23" x14ac:dyDescent="0.25">
      <c r="B125" s="3"/>
      <c r="C125" s="2"/>
      <c r="D125" s="2"/>
      <c r="E125" s="2"/>
      <c r="F125" s="51"/>
      <c r="G125" s="88"/>
      <c r="H125" s="89"/>
      <c r="I125" s="78"/>
      <c r="J125" s="83"/>
      <c r="K125" s="78"/>
      <c r="L125" s="76" t="str">
        <f t="shared" si="8"/>
        <v/>
      </c>
      <c r="M125" s="2"/>
      <c r="N125" s="18"/>
      <c r="P125" s="18"/>
      <c r="T125" s="15" t="s">
        <v>66</v>
      </c>
      <c r="U125" s="18"/>
      <c r="W125" s="26">
        <f t="shared" si="7"/>
        <v>0</v>
      </c>
    </row>
    <row r="126" spans="2:23" x14ac:dyDescent="0.25">
      <c r="B126" s="3"/>
      <c r="C126" s="2"/>
      <c r="D126" s="2"/>
      <c r="E126" s="2"/>
      <c r="F126" s="51"/>
      <c r="G126" s="88"/>
      <c r="H126" s="89"/>
      <c r="I126" s="78"/>
      <c r="J126" s="83"/>
      <c r="K126" s="78"/>
      <c r="L126" s="76" t="str">
        <f t="shared" si="8"/>
        <v/>
      </c>
      <c r="M126" s="2"/>
      <c r="N126" s="18"/>
      <c r="P126" s="18"/>
      <c r="T126" s="15" t="s">
        <v>67</v>
      </c>
      <c r="U126" s="18"/>
      <c r="W126" s="26">
        <f t="shared" si="7"/>
        <v>0</v>
      </c>
    </row>
    <row r="127" spans="2:23" x14ac:dyDescent="0.25">
      <c r="B127" s="3"/>
      <c r="C127" s="2"/>
      <c r="D127" s="2"/>
      <c r="E127" s="2"/>
      <c r="F127" s="51"/>
      <c r="G127" s="88"/>
      <c r="H127" s="89"/>
      <c r="I127" s="78"/>
      <c r="J127" s="83"/>
      <c r="K127" s="78"/>
      <c r="L127" s="76" t="str">
        <f t="shared" si="8"/>
        <v/>
      </c>
      <c r="M127" s="2"/>
      <c r="N127" s="18"/>
      <c r="P127" s="18"/>
      <c r="T127" s="15" t="s">
        <v>41</v>
      </c>
      <c r="U127" s="18"/>
      <c r="W127" s="26">
        <f t="shared" si="7"/>
        <v>0</v>
      </c>
    </row>
    <row r="128" spans="2:23" x14ac:dyDescent="0.25">
      <c r="B128" s="3"/>
      <c r="C128" s="2"/>
      <c r="D128" s="2"/>
      <c r="E128" s="2"/>
      <c r="F128" s="51"/>
      <c r="G128" s="88"/>
      <c r="H128" s="89"/>
      <c r="I128" s="78"/>
      <c r="J128" s="83"/>
      <c r="K128" s="78"/>
      <c r="L128" s="76" t="str">
        <f t="shared" si="8"/>
        <v/>
      </c>
      <c r="M128" s="2"/>
      <c r="N128" s="18"/>
      <c r="P128" s="18"/>
      <c r="T128" s="15" t="s">
        <v>68</v>
      </c>
      <c r="U128" s="18"/>
      <c r="W128" s="26">
        <f t="shared" si="7"/>
        <v>0</v>
      </c>
    </row>
    <row r="129" spans="2:23" x14ac:dyDescent="0.25">
      <c r="B129" s="3"/>
      <c r="C129" s="2"/>
      <c r="D129" s="2"/>
      <c r="E129" s="2"/>
      <c r="F129" s="51"/>
      <c r="G129" s="88"/>
      <c r="H129" s="89"/>
      <c r="I129" s="78"/>
      <c r="J129" s="83"/>
      <c r="K129" s="78"/>
      <c r="L129" s="76" t="str">
        <f t="shared" si="8"/>
        <v/>
      </c>
      <c r="M129" s="2"/>
      <c r="N129" s="18"/>
      <c r="P129" s="18"/>
      <c r="T129" s="15" t="s">
        <v>69</v>
      </c>
      <c r="U129" s="18"/>
      <c r="W129" s="26">
        <f t="shared" si="7"/>
        <v>0</v>
      </c>
    </row>
    <row r="130" spans="2:23" x14ac:dyDescent="0.25">
      <c r="B130" s="3"/>
      <c r="C130" s="2"/>
      <c r="D130" s="2"/>
      <c r="E130" s="2"/>
      <c r="F130" s="51"/>
      <c r="G130" s="88"/>
      <c r="H130" s="89"/>
      <c r="I130" s="78"/>
      <c r="J130" s="83"/>
      <c r="K130" s="78"/>
      <c r="L130" s="76" t="str">
        <f t="shared" si="8"/>
        <v/>
      </c>
      <c r="M130" s="2"/>
      <c r="N130" s="18"/>
      <c r="P130" s="18"/>
      <c r="T130" s="15" t="s">
        <v>70</v>
      </c>
      <c r="U130" s="18"/>
      <c r="W130" s="26">
        <f t="shared" si="7"/>
        <v>0</v>
      </c>
    </row>
    <row r="131" spans="2:23" x14ac:dyDescent="0.25">
      <c r="B131" s="3"/>
      <c r="C131" s="2"/>
      <c r="D131" s="2"/>
      <c r="E131" s="2"/>
      <c r="F131" s="51"/>
      <c r="G131" s="88"/>
      <c r="H131" s="89"/>
      <c r="I131" s="78"/>
      <c r="J131" s="83"/>
      <c r="K131" s="78"/>
      <c r="L131" s="76" t="str">
        <f t="shared" si="8"/>
        <v/>
      </c>
      <c r="M131" s="2"/>
      <c r="N131" s="18"/>
      <c r="P131" s="18"/>
      <c r="T131" s="15" t="s">
        <v>71</v>
      </c>
      <c r="U131" s="18"/>
      <c r="W131" s="26">
        <f t="shared" si="7"/>
        <v>0</v>
      </c>
    </row>
    <row r="132" spans="2:23" x14ac:dyDescent="0.25">
      <c r="B132" s="3"/>
      <c r="C132" s="2"/>
      <c r="D132" s="2"/>
      <c r="E132" s="2"/>
      <c r="F132" s="51"/>
      <c r="G132" s="88"/>
      <c r="H132" s="89"/>
      <c r="I132" s="78"/>
      <c r="J132" s="83"/>
      <c r="K132" s="78"/>
      <c r="L132" s="76" t="str">
        <f t="shared" si="8"/>
        <v/>
      </c>
      <c r="M132" s="2"/>
      <c r="N132" s="18"/>
      <c r="P132" s="18"/>
      <c r="T132" s="15" t="s">
        <v>72</v>
      </c>
      <c r="U132" s="18"/>
      <c r="W132" s="26">
        <f t="shared" si="7"/>
        <v>0</v>
      </c>
    </row>
    <row r="133" spans="2:23" x14ac:dyDescent="0.25">
      <c r="B133" s="3"/>
      <c r="C133" s="2"/>
      <c r="D133" s="2"/>
      <c r="E133" s="2"/>
      <c r="F133" s="51"/>
      <c r="G133" s="88"/>
      <c r="H133" s="89"/>
      <c r="I133" s="78"/>
      <c r="J133" s="83"/>
      <c r="K133" s="78"/>
      <c r="L133" s="76" t="str">
        <f t="shared" si="8"/>
        <v/>
      </c>
      <c r="M133" s="2"/>
      <c r="N133" s="18"/>
      <c r="P133" s="18"/>
      <c r="T133" s="15" t="s">
        <v>73</v>
      </c>
      <c r="U133" s="18"/>
      <c r="W133" s="26">
        <f t="shared" si="7"/>
        <v>0</v>
      </c>
    </row>
    <row r="134" spans="2:23" x14ac:dyDescent="0.25">
      <c r="B134" s="3"/>
      <c r="C134" s="2"/>
      <c r="D134" s="2"/>
      <c r="E134" s="2"/>
      <c r="F134" s="51"/>
      <c r="G134" s="88"/>
      <c r="H134" s="89"/>
      <c r="I134" s="78"/>
      <c r="J134" s="83"/>
      <c r="K134" s="78"/>
      <c r="L134" s="76" t="str">
        <f t="shared" si="8"/>
        <v/>
      </c>
      <c r="M134" s="2"/>
      <c r="N134" s="18"/>
      <c r="P134" s="18"/>
      <c r="T134" s="15"/>
      <c r="U134" s="18"/>
      <c r="W134" s="26">
        <f t="shared" si="7"/>
        <v>0</v>
      </c>
    </row>
    <row r="135" spans="2:23" x14ac:dyDescent="0.25">
      <c r="B135" s="3"/>
      <c r="C135" s="2"/>
      <c r="D135" s="2"/>
      <c r="E135" s="2"/>
      <c r="F135" s="51"/>
      <c r="G135" s="88"/>
      <c r="H135" s="89"/>
      <c r="I135" s="78"/>
      <c r="J135" s="83"/>
      <c r="K135" s="78"/>
      <c r="L135" s="76" t="str">
        <f t="shared" si="8"/>
        <v/>
      </c>
      <c r="M135" s="2"/>
      <c r="N135" s="18"/>
      <c r="P135" s="18"/>
      <c r="T135" s="15" t="s">
        <v>74</v>
      </c>
      <c r="U135" s="18"/>
      <c r="W135" s="26">
        <f t="shared" si="7"/>
        <v>0</v>
      </c>
    </row>
    <row r="136" spans="2:23" x14ac:dyDescent="0.25">
      <c r="B136" s="3"/>
      <c r="C136" s="2"/>
      <c r="D136" s="2"/>
      <c r="E136" s="2"/>
      <c r="F136" s="51"/>
      <c r="G136" s="88"/>
      <c r="H136" s="89"/>
      <c r="I136" s="78"/>
      <c r="J136" s="83"/>
      <c r="K136" s="78"/>
      <c r="L136" s="76" t="str">
        <f t="shared" si="8"/>
        <v/>
      </c>
      <c r="M136" s="2"/>
      <c r="N136" s="18"/>
      <c r="P136" s="18"/>
      <c r="T136" s="15" t="s">
        <v>75</v>
      </c>
      <c r="U136" s="18"/>
      <c r="W136" s="26">
        <f t="shared" si="7"/>
        <v>0</v>
      </c>
    </row>
    <row r="137" spans="2:23" x14ac:dyDescent="0.25">
      <c r="B137" s="3"/>
      <c r="C137" s="2"/>
      <c r="D137" s="2"/>
      <c r="E137" s="2"/>
      <c r="F137" s="51"/>
      <c r="G137" s="88"/>
      <c r="H137" s="89"/>
      <c r="I137" s="78"/>
      <c r="J137" s="83"/>
      <c r="K137" s="78"/>
      <c r="L137" s="76" t="str">
        <f t="shared" si="8"/>
        <v/>
      </c>
      <c r="M137" s="2"/>
      <c r="N137" s="18"/>
      <c r="P137" s="18"/>
      <c r="T137" s="15" t="s">
        <v>76</v>
      </c>
      <c r="U137" s="18"/>
      <c r="W137" s="26">
        <f t="shared" si="7"/>
        <v>0</v>
      </c>
    </row>
    <row r="138" spans="2:23" x14ac:dyDescent="0.25">
      <c r="B138" s="3"/>
      <c r="C138" s="2"/>
      <c r="D138" s="2"/>
      <c r="E138" s="2"/>
      <c r="F138" s="51"/>
      <c r="G138" s="88"/>
      <c r="H138" s="89"/>
      <c r="I138" s="78"/>
      <c r="J138" s="83"/>
      <c r="K138" s="78"/>
      <c r="L138" s="76" t="str">
        <f t="shared" si="8"/>
        <v/>
      </c>
      <c r="M138" s="2"/>
      <c r="N138" s="18"/>
      <c r="P138" s="18"/>
      <c r="T138" s="15"/>
      <c r="U138" s="18"/>
      <c r="W138" s="26">
        <f t="shared" si="7"/>
        <v>0</v>
      </c>
    </row>
    <row r="139" spans="2:23" x14ac:dyDescent="0.25">
      <c r="B139" s="3"/>
      <c r="C139" s="2"/>
      <c r="D139" s="2"/>
      <c r="E139" s="2"/>
      <c r="F139" s="51"/>
      <c r="G139" s="88"/>
      <c r="H139" s="89"/>
      <c r="I139" s="79"/>
      <c r="J139" s="83"/>
      <c r="K139" s="78"/>
      <c r="L139" s="76" t="str">
        <f t="shared" si="8"/>
        <v/>
      </c>
      <c r="M139" s="2"/>
      <c r="N139" s="18"/>
      <c r="P139" s="18"/>
      <c r="T139" s="15" t="s">
        <v>77</v>
      </c>
      <c r="U139" s="18"/>
      <c r="W139" s="26">
        <f t="shared" si="7"/>
        <v>0</v>
      </c>
    </row>
    <row r="140" spans="2:23" ht="15.75" thickBot="1" x14ac:dyDescent="0.3">
      <c r="B140" s="3"/>
      <c r="C140" s="2"/>
      <c r="D140" s="2"/>
      <c r="E140" s="2"/>
      <c r="F140" s="52"/>
      <c r="G140" s="88"/>
      <c r="H140" s="89"/>
      <c r="I140" s="80"/>
      <c r="J140" s="83"/>
      <c r="K140" s="78"/>
      <c r="L140" s="76" t="str">
        <f t="shared" si="8"/>
        <v/>
      </c>
      <c r="M140" s="2"/>
      <c r="N140" s="18"/>
      <c r="P140" s="18"/>
      <c r="T140" s="15" t="s">
        <v>78</v>
      </c>
      <c r="U140" s="18"/>
      <c r="W140" s="26">
        <f t="shared" si="7"/>
        <v>0</v>
      </c>
    </row>
    <row r="141" spans="2:23" ht="21.75" thickBot="1" x14ac:dyDescent="0.3">
      <c r="B141" s="3"/>
      <c r="C141" s="2"/>
      <c r="D141" s="2"/>
      <c r="E141" s="2"/>
      <c r="F141" s="101" t="s">
        <v>36</v>
      </c>
      <c r="G141" s="102"/>
      <c r="H141" s="102"/>
      <c r="I141" s="102"/>
      <c r="J141" s="102"/>
      <c r="K141" s="103"/>
      <c r="L141" s="27">
        <f>SUM(L114:L140)</f>
        <v>0</v>
      </c>
      <c r="N141" s="18"/>
      <c r="O141" s="15"/>
      <c r="P141" s="18"/>
      <c r="T141" s="15"/>
      <c r="U141" s="18"/>
    </row>
    <row r="142" spans="2:23" x14ac:dyDescent="0.25">
      <c r="B142" s="24"/>
      <c r="C142" s="25"/>
      <c r="D142" s="25"/>
      <c r="E142" s="30"/>
      <c r="F142" s="25"/>
      <c r="G142" s="25"/>
      <c r="H142" s="2"/>
      <c r="I142" s="2"/>
      <c r="J142" s="2"/>
      <c r="K142" s="2"/>
      <c r="L142" s="2"/>
      <c r="M142" s="2"/>
      <c r="N142" s="18"/>
      <c r="O142" s="15"/>
      <c r="P142" s="18"/>
      <c r="T142" s="15" t="s">
        <v>79</v>
      </c>
      <c r="U142" s="18"/>
    </row>
    <row r="143" spans="2:23" x14ac:dyDescent="0.25">
      <c r="B143" s="2"/>
      <c r="C143" s="2"/>
      <c r="D143" s="2"/>
      <c r="E143" s="28"/>
      <c r="F143" s="2"/>
      <c r="G143" s="2"/>
      <c r="H143" s="2"/>
      <c r="I143" s="2"/>
      <c r="J143" s="2"/>
      <c r="K143" s="2"/>
      <c r="L143" s="2"/>
      <c r="M143" s="2"/>
      <c r="N143" s="18"/>
      <c r="O143" s="15"/>
      <c r="P143" s="18"/>
      <c r="T143" s="15" t="s">
        <v>80</v>
      </c>
      <c r="U143" s="18"/>
    </row>
    <row r="144" spans="2:23" x14ac:dyDescent="0.25">
      <c r="B144" s="18"/>
      <c r="C144" s="18"/>
      <c r="D144" s="18"/>
      <c r="E144" s="31"/>
      <c r="F144" s="18"/>
      <c r="G144" s="18"/>
      <c r="H144" s="2"/>
      <c r="I144" s="2"/>
      <c r="J144" s="2"/>
      <c r="K144" s="2"/>
      <c r="L144" s="2"/>
      <c r="M144" s="2"/>
      <c r="N144" s="18"/>
      <c r="O144" s="15"/>
      <c r="P144" s="18"/>
      <c r="T144" s="15" t="s">
        <v>81</v>
      </c>
      <c r="U144" s="18"/>
    </row>
    <row r="145" spans="2:21" x14ac:dyDescent="0.25">
      <c r="B145" s="18"/>
      <c r="C145" s="18"/>
      <c r="D145" s="18"/>
      <c r="E145" s="31"/>
      <c r="F145" s="18"/>
      <c r="G145" s="18"/>
      <c r="H145" s="2"/>
      <c r="I145" s="2"/>
      <c r="J145" s="2"/>
      <c r="K145" s="2"/>
      <c r="L145" s="2"/>
      <c r="M145" s="2"/>
      <c r="N145" s="18"/>
      <c r="O145" s="15"/>
      <c r="P145" s="18"/>
      <c r="T145" s="15"/>
      <c r="U145" s="18"/>
    </row>
    <row r="146" spans="2:21" ht="23.25" x14ac:dyDescent="0.25">
      <c r="B146" s="2"/>
      <c r="C146" s="2"/>
      <c r="D146" s="98" t="s">
        <v>63</v>
      </c>
      <c r="E146" s="98"/>
      <c r="F146" s="98"/>
      <c r="G146" s="19">
        <f>SUM(G142:G142)</f>
        <v>0</v>
      </c>
      <c r="H146" s="2"/>
      <c r="I146" s="2"/>
      <c r="J146" s="2"/>
      <c r="K146" s="2"/>
      <c r="L146" s="2"/>
      <c r="M146" s="2"/>
      <c r="N146" s="18"/>
      <c r="O146" s="15"/>
      <c r="P146" s="18"/>
      <c r="T146" s="15" t="s">
        <v>82</v>
      </c>
      <c r="U146" s="18"/>
    </row>
    <row r="147" spans="2:21" x14ac:dyDescent="0.25">
      <c r="B147" s="2"/>
      <c r="C147" s="2"/>
      <c r="D147" s="2"/>
      <c r="E147" s="28"/>
      <c r="F147" s="2"/>
      <c r="G147" s="2"/>
      <c r="H147" s="2"/>
      <c r="I147" s="2"/>
      <c r="J147" s="2"/>
      <c r="K147" s="2"/>
      <c r="L147" s="2"/>
      <c r="M147" s="2"/>
      <c r="N147" s="18"/>
      <c r="O147" s="15"/>
      <c r="P147" s="18"/>
      <c r="T147" s="15" t="s">
        <v>83</v>
      </c>
      <c r="U147" s="18"/>
    </row>
    <row r="148" spans="2:21" ht="23.25" x14ac:dyDescent="0.25">
      <c r="B148" s="99" t="s">
        <v>65</v>
      </c>
      <c r="C148" s="99"/>
      <c r="D148" s="99"/>
      <c r="E148" s="100"/>
      <c r="F148" s="100"/>
      <c r="G148" s="100"/>
      <c r="H148" s="2"/>
      <c r="I148" s="2"/>
      <c r="J148" s="2"/>
      <c r="K148" s="2"/>
      <c r="L148" s="2"/>
      <c r="M148" s="2"/>
      <c r="N148" s="18"/>
      <c r="O148" s="15"/>
      <c r="P148" s="18"/>
      <c r="T148" s="15" t="s">
        <v>84</v>
      </c>
      <c r="U148" s="18"/>
    </row>
    <row r="149" spans="2:21" x14ac:dyDescent="0.25">
      <c r="B149" s="2"/>
      <c r="C149" s="2"/>
      <c r="D149" s="2"/>
      <c r="E149" s="28"/>
      <c r="F149" s="2"/>
      <c r="G149" s="2"/>
      <c r="H149" s="2"/>
      <c r="I149" s="2"/>
      <c r="J149" s="2"/>
      <c r="K149" s="2"/>
      <c r="L149" s="2"/>
      <c r="M149" s="2"/>
      <c r="N149" s="18"/>
      <c r="O149" s="3"/>
      <c r="T149" s="15"/>
      <c r="U149" s="18"/>
    </row>
    <row r="150" spans="2:21" x14ac:dyDescent="0.25">
      <c r="B150" s="20"/>
      <c r="C150" s="20"/>
      <c r="D150" s="20"/>
      <c r="E150" s="32"/>
      <c r="F150" s="21"/>
      <c r="G150" s="20"/>
      <c r="H150" s="2"/>
      <c r="I150" s="2"/>
      <c r="J150" s="2"/>
      <c r="K150" s="2"/>
      <c r="L150" s="2"/>
      <c r="M150" s="2"/>
      <c r="N150" s="18"/>
      <c r="O150" s="3"/>
      <c r="T150" s="15" t="s">
        <v>85</v>
      </c>
      <c r="U150" s="18"/>
    </row>
    <row r="151" spans="2:21" x14ac:dyDescent="0.25">
      <c r="B151" s="22"/>
      <c r="C151" s="23"/>
      <c r="D151" s="23"/>
      <c r="E151" s="33"/>
      <c r="F151" s="23"/>
      <c r="G151" s="23"/>
      <c r="H151" s="2"/>
      <c r="I151" s="2"/>
      <c r="J151" s="2"/>
      <c r="K151" s="2"/>
      <c r="L151" s="2"/>
      <c r="M151" s="2"/>
      <c r="N151" s="18"/>
      <c r="O151" s="3"/>
      <c r="T151" s="15" t="s">
        <v>86</v>
      </c>
      <c r="U151" s="18"/>
    </row>
    <row r="152" spans="2:21" x14ac:dyDescent="0.25">
      <c r="B152" s="22"/>
      <c r="C152" s="23"/>
      <c r="D152" s="23"/>
      <c r="E152" s="33"/>
      <c r="F152" s="23"/>
      <c r="G152" s="23"/>
      <c r="H152" s="2"/>
      <c r="I152" s="2"/>
      <c r="J152" s="2"/>
      <c r="K152" s="2"/>
      <c r="L152" s="2"/>
      <c r="M152" s="2"/>
      <c r="N152" s="18"/>
      <c r="O152" s="3"/>
      <c r="T152" s="15"/>
      <c r="U152" s="18"/>
    </row>
    <row r="153" spans="2:21" x14ac:dyDescent="0.25">
      <c r="B153" s="22"/>
      <c r="C153" s="23"/>
      <c r="D153" s="23"/>
      <c r="E153" s="33"/>
      <c r="F153" s="23"/>
      <c r="G153" s="23"/>
      <c r="H153" s="2"/>
      <c r="I153" s="2"/>
      <c r="J153" s="2"/>
      <c r="K153" s="2"/>
      <c r="L153" s="2"/>
      <c r="M153" s="2"/>
      <c r="N153" s="18"/>
      <c r="O153" s="3"/>
      <c r="T153" s="15" t="s">
        <v>87</v>
      </c>
    </row>
    <row r="154" spans="2:21" x14ac:dyDescent="0.25">
      <c r="B154" s="22"/>
      <c r="C154" s="23"/>
      <c r="D154" s="23"/>
      <c r="E154" s="33"/>
      <c r="F154" s="23"/>
      <c r="G154" s="23"/>
      <c r="H154" s="2"/>
      <c r="I154" s="2"/>
      <c r="J154" s="2"/>
      <c r="K154" s="2"/>
      <c r="L154" s="2"/>
      <c r="M154" s="2"/>
      <c r="N154" s="18"/>
      <c r="O154" s="3"/>
    </row>
    <row r="155" spans="2:21" x14ac:dyDescent="0.25">
      <c r="B155" s="22"/>
      <c r="C155" s="23"/>
      <c r="D155" s="23"/>
      <c r="E155" s="33"/>
      <c r="F155" s="23"/>
      <c r="G155" s="23"/>
      <c r="H155" s="2"/>
      <c r="I155" s="2"/>
      <c r="J155" s="2"/>
      <c r="K155" s="2"/>
      <c r="L155" s="2"/>
      <c r="M155" s="2"/>
      <c r="N155" s="18"/>
      <c r="O155" s="3"/>
    </row>
    <row r="156" spans="2:21" ht="15.75" thickBot="1" x14ac:dyDescent="0.3">
      <c r="B156" s="22"/>
      <c r="C156" s="23"/>
      <c r="D156" s="23"/>
      <c r="E156" s="33"/>
      <c r="F156" s="23"/>
      <c r="G156" s="23"/>
      <c r="H156" s="2"/>
      <c r="I156" s="2"/>
      <c r="J156" s="2"/>
      <c r="K156" s="2"/>
      <c r="L156" s="2"/>
      <c r="M156" s="2"/>
      <c r="N156" s="18"/>
      <c r="O156" s="3"/>
    </row>
    <row r="157" spans="2:21" ht="21.75" thickBot="1" x14ac:dyDescent="0.3">
      <c r="B157" s="3"/>
      <c r="C157" s="2"/>
      <c r="D157" s="2"/>
      <c r="E157" s="33"/>
      <c r="F157" s="23"/>
      <c r="G157" s="23"/>
      <c r="H157" s="2"/>
      <c r="I157" s="53" t="s">
        <v>88</v>
      </c>
      <c r="J157" s="53"/>
      <c r="K157" s="53"/>
      <c r="L157" s="53">
        <f>L97</f>
        <v>0</v>
      </c>
      <c r="M157" s="2"/>
      <c r="N157" s="18"/>
      <c r="O157" s="3"/>
    </row>
    <row r="158" spans="2:21" ht="21.75" thickBot="1" x14ac:dyDescent="0.3">
      <c r="B158" s="3"/>
      <c r="C158" s="2"/>
      <c r="D158" s="2"/>
      <c r="E158" s="33"/>
      <c r="F158" s="23"/>
      <c r="G158" s="23"/>
      <c r="H158" s="2"/>
      <c r="I158" s="69" t="s">
        <v>89</v>
      </c>
      <c r="J158" s="54"/>
      <c r="K158" s="54"/>
      <c r="L158" s="69">
        <f>L141</f>
        <v>0</v>
      </c>
      <c r="M158" s="2"/>
      <c r="N158" s="18"/>
      <c r="O158" s="3"/>
    </row>
    <row r="159" spans="2:21" ht="15.75" thickBot="1" x14ac:dyDescent="0.3">
      <c r="B159" s="3"/>
      <c r="C159" s="2"/>
      <c r="D159" s="2"/>
      <c r="E159" s="33"/>
      <c r="F159" s="23"/>
      <c r="G159" s="23"/>
      <c r="H159" s="2"/>
      <c r="I159" s="2"/>
      <c r="J159" s="36"/>
      <c r="K159" s="36"/>
      <c r="L159" s="39"/>
      <c r="M159" s="2"/>
      <c r="N159" s="18"/>
      <c r="O159" s="3"/>
    </row>
    <row r="160" spans="2:21" ht="21.75" thickBot="1" x14ac:dyDescent="0.3">
      <c r="B160" s="3"/>
      <c r="C160" s="2"/>
      <c r="D160" s="2"/>
      <c r="E160" s="33"/>
      <c r="F160" s="23"/>
      <c r="G160" s="23"/>
      <c r="H160" s="2"/>
      <c r="I160" s="85" t="s">
        <v>90</v>
      </c>
      <c r="J160" s="86"/>
      <c r="K160" s="87"/>
      <c r="L160" s="55">
        <f>SUM(L157:L158)</f>
        <v>0</v>
      </c>
      <c r="M160" s="2"/>
      <c r="N160" s="18"/>
      <c r="O160" s="3"/>
    </row>
    <row r="161" spans="2:15" x14ac:dyDescent="0.25">
      <c r="B161" s="22"/>
      <c r="C161" s="23"/>
      <c r="D161" s="23"/>
      <c r="E161" s="33"/>
      <c r="F161" s="23"/>
      <c r="G161" s="23"/>
      <c r="H161" s="2"/>
      <c r="I161" s="2"/>
      <c r="J161" s="2"/>
      <c r="K161" s="2"/>
      <c r="L161" s="2"/>
      <c r="M161" s="2"/>
      <c r="N161" s="18"/>
      <c r="O161" s="3"/>
    </row>
    <row r="162" spans="2:15" x14ac:dyDescent="0.25">
      <c r="B162" s="2"/>
      <c r="C162" s="2"/>
      <c r="D162" s="2"/>
      <c r="E162" s="28"/>
      <c r="F162" s="2"/>
      <c r="G162" s="2"/>
      <c r="H162" s="2"/>
      <c r="I162" s="2"/>
      <c r="J162" s="2"/>
      <c r="K162" s="2"/>
      <c r="L162" s="2"/>
      <c r="M162" s="2"/>
      <c r="N162" s="18"/>
      <c r="O162" s="3"/>
    </row>
    <row r="163" spans="2:15" x14ac:dyDescent="0.25">
      <c r="B163" s="2"/>
      <c r="C163" s="2"/>
      <c r="D163" s="2"/>
      <c r="E163" s="28"/>
      <c r="F163" s="2"/>
      <c r="G163" s="2"/>
      <c r="H163" s="2"/>
      <c r="I163" s="2"/>
      <c r="J163" s="2"/>
      <c r="K163" s="2"/>
      <c r="L163" s="2"/>
      <c r="M163" s="2"/>
      <c r="N163" s="18"/>
      <c r="O163" s="3"/>
    </row>
    <row r="164" spans="2:15" x14ac:dyDescent="0.25">
      <c r="B164" s="2"/>
      <c r="C164" s="2"/>
      <c r="D164" s="2"/>
      <c r="E164" s="28"/>
      <c r="F164" s="2"/>
      <c r="G164" s="2"/>
      <c r="H164" s="2"/>
      <c r="I164" s="2"/>
      <c r="J164" s="2"/>
      <c r="K164" s="2"/>
      <c r="L164" s="2"/>
      <c r="M164" s="2"/>
      <c r="N164" s="18"/>
      <c r="O164" s="3"/>
    </row>
    <row r="165" spans="2:15" x14ac:dyDescent="0.25">
      <c r="B165" s="2"/>
      <c r="C165" s="2"/>
      <c r="D165" s="2"/>
      <c r="E165" s="28"/>
      <c r="F165" s="2"/>
      <c r="G165" s="2"/>
      <c r="H165" s="2"/>
      <c r="I165" s="2"/>
      <c r="J165" s="2"/>
      <c r="K165" s="2"/>
      <c r="L165" s="2"/>
      <c r="M165" s="2"/>
      <c r="N165" s="18"/>
      <c r="O165" s="3"/>
    </row>
    <row r="166" spans="2:15" x14ac:dyDescent="0.25">
      <c r="B166" s="2"/>
      <c r="C166" s="2"/>
      <c r="D166" s="2"/>
      <c r="E166" s="28"/>
      <c r="F166" s="2"/>
      <c r="G166" s="2"/>
      <c r="H166" s="2"/>
      <c r="I166" s="2"/>
      <c r="J166" s="2"/>
      <c r="K166" s="2"/>
      <c r="L166" s="2"/>
      <c r="M166" s="2"/>
      <c r="N166" s="18"/>
      <c r="O166" s="3"/>
    </row>
    <row r="167" spans="2:15" x14ac:dyDescent="0.25">
      <c r="B167" s="2"/>
      <c r="C167" s="2"/>
      <c r="D167" s="2"/>
      <c r="E167" s="28"/>
      <c r="F167" s="2"/>
      <c r="G167" s="2"/>
      <c r="H167" s="2"/>
      <c r="I167" s="2"/>
      <c r="J167" s="2"/>
      <c r="K167" s="2"/>
      <c r="L167" s="2"/>
      <c r="M167" s="2"/>
      <c r="O167" s="3"/>
    </row>
    <row r="168" spans="2:15" x14ac:dyDescent="0.25">
      <c r="B168" s="2"/>
      <c r="C168" s="2"/>
      <c r="D168" s="2"/>
      <c r="E168" s="28"/>
      <c r="F168" s="2"/>
      <c r="G168" s="2"/>
      <c r="H168" s="2"/>
      <c r="I168" s="2"/>
      <c r="J168" s="2"/>
      <c r="K168" s="2"/>
      <c r="L168" s="2"/>
      <c r="M168" s="2"/>
      <c r="O168" s="3"/>
    </row>
    <row r="169" spans="2:15" x14ac:dyDescent="0.25">
      <c r="B169" s="2"/>
      <c r="C169" s="2"/>
      <c r="D169" s="2"/>
      <c r="E169" s="28"/>
      <c r="F169" s="2"/>
      <c r="G169" s="2"/>
      <c r="H169" s="2"/>
      <c r="I169" s="2"/>
      <c r="J169" s="2"/>
      <c r="K169" s="2"/>
      <c r="L169" s="2"/>
      <c r="M169" s="2"/>
      <c r="O169" s="3"/>
    </row>
    <row r="170" spans="2:15" x14ac:dyDescent="0.25">
      <c r="B170" s="2"/>
      <c r="C170" s="2"/>
      <c r="D170" s="2"/>
      <c r="E170" s="28"/>
      <c r="F170" s="2"/>
      <c r="G170" s="2"/>
      <c r="H170" s="2"/>
      <c r="I170" s="2"/>
      <c r="J170" s="2"/>
      <c r="K170" s="2"/>
      <c r="L170" s="2"/>
      <c r="M170" s="2"/>
      <c r="O170" s="3"/>
    </row>
    <row r="171" spans="2:15" x14ac:dyDescent="0.25">
      <c r="B171" s="2"/>
      <c r="C171" s="2"/>
      <c r="D171" s="2"/>
      <c r="E171" s="28"/>
      <c r="F171" s="2"/>
      <c r="G171" s="2"/>
      <c r="H171" s="2"/>
      <c r="I171" s="2"/>
      <c r="J171" s="2"/>
      <c r="K171" s="2"/>
      <c r="L171" s="2"/>
      <c r="M171" s="2"/>
      <c r="O171" s="3"/>
    </row>
    <row r="172" spans="2:15" x14ac:dyDescent="0.25">
      <c r="B172" s="2"/>
      <c r="C172" s="2"/>
      <c r="D172" s="2"/>
      <c r="E172" s="28"/>
      <c r="F172" s="2"/>
      <c r="G172" s="2"/>
      <c r="H172" s="2"/>
      <c r="I172" s="2"/>
      <c r="J172" s="2"/>
      <c r="K172" s="2"/>
      <c r="L172" s="2"/>
      <c r="M172" s="2"/>
      <c r="O172" s="3"/>
    </row>
    <row r="173" spans="2:15" x14ac:dyDescent="0.25">
      <c r="B173" s="2"/>
      <c r="C173" s="2"/>
      <c r="D173" s="2"/>
      <c r="E173" s="28"/>
      <c r="F173" s="2"/>
      <c r="G173" s="2"/>
      <c r="H173" s="2"/>
      <c r="I173" s="2"/>
      <c r="J173" s="2"/>
      <c r="K173" s="2"/>
      <c r="L173" s="2"/>
      <c r="M173" s="2"/>
      <c r="O173" s="3"/>
    </row>
    <row r="174" spans="2:15" x14ac:dyDescent="0.25">
      <c r="B174" s="2"/>
      <c r="C174" s="2"/>
      <c r="D174" s="2"/>
      <c r="E174" s="28"/>
      <c r="F174" s="2"/>
      <c r="G174" s="2"/>
      <c r="H174" s="2"/>
      <c r="I174" s="2"/>
      <c r="J174" s="2"/>
      <c r="K174" s="2"/>
      <c r="L174" s="2"/>
      <c r="M174" s="2"/>
      <c r="O174" s="3"/>
    </row>
    <row r="175" spans="2:15" x14ac:dyDescent="0.25">
      <c r="B175" s="2"/>
      <c r="C175" s="2"/>
      <c r="D175" s="2"/>
      <c r="E175" s="28"/>
      <c r="F175" s="2"/>
      <c r="G175" s="2"/>
      <c r="H175" s="2"/>
      <c r="I175" s="2"/>
      <c r="J175" s="2"/>
      <c r="K175" s="2"/>
      <c r="L175" s="2"/>
      <c r="M175" s="2"/>
      <c r="O175" s="3"/>
    </row>
    <row r="176" spans="2:15" x14ac:dyDescent="0.25">
      <c r="B176" s="2"/>
      <c r="C176" s="2"/>
      <c r="D176" s="2"/>
      <c r="E176" s="28"/>
      <c r="F176" s="2"/>
      <c r="G176" s="2"/>
      <c r="H176" s="2"/>
      <c r="I176" s="2"/>
      <c r="J176" s="2"/>
      <c r="K176" s="2"/>
      <c r="L176" s="2"/>
      <c r="M176" s="2"/>
      <c r="O176" s="3"/>
    </row>
    <row r="177" spans="2:13" x14ac:dyDescent="0.25"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2:13" x14ac:dyDescent="0.25"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2:13" x14ac:dyDescent="0.25"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2:13" x14ac:dyDescent="0.25"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2:13" x14ac:dyDescent="0.25"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2:13" x14ac:dyDescent="0.25"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2:13" x14ac:dyDescent="0.25"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2:13" x14ac:dyDescent="0.25"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2:13" x14ac:dyDescent="0.25"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2:13" x14ac:dyDescent="0.25"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2:13" x14ac:dyDescent="0.25"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2:13" x14ac:dyDescent="0.25"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2:13" x14ac:dyDescent="0.25"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2:13" x14ac:dyDescent="0.25"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2:13" x14ac:dyDescent="0.25"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2:13" x14ac:dyDescent="0.25"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2:13" x14ac:dyDescent="0.25"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2:13" x14ac:dyDescent="0.25"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2:13" x14ac:dyDescent="0.25"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2:13" x14ac:dyDescent="0.25"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2:13" x14ac:dyDescent="0.25"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2:13" x14ac:dyDescent="0.25"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2:13" x14ac:dyDescent="0.25"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2:13" x14ac:dyDescent="0.25"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2:13" x14ac:dyDescent="0.25"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2:13" x14ac:dyDescent="0.25"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2:13" x14ac:dyDescent="0.25"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2:13" x14ac:dyDescent="0.25"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2:13" x14ac:dyDescent="0.25"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2:13" x14ac:dyDescent="0.25"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2:13" x14ac:dyDescent="0.25"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2:13" x14ac:dyDescent="0.25"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2:13" x14ac:dyDescent="0.25"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2:13" x14ac:dyDescent="0.25"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2:13" x14ac:dyDescent="0.25"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2:13" x14ac:dyDescent="0.25"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2:13" x14ac:dyDescent="0.25"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2:13" x14ac:dyDescent="0.25"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2:13" x14ac:dyDescent="0.25"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2:13" x14ac:dyDescent="0.25"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2:13" x14ac:dyDescent="0.25"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2:13" x14ac:dyDescent="0.25"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2:13" x14ac:dyDescent="0.25"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2:13" x14ac:dyDescent="0.25"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2:13" x14ac:dyDescent="0.25"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2:13" x14ac:dyDescent="0.25"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2:13" x14ac:dyDescent="0.25"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2:13" x14ac:dyDescent="0.25"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2:13" x14ac:dyDescent="0.25"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2:13" x14ac:dyDescent="0.25"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2:13" x14ac:dyDescent="0.25"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2:13" x14ac:dyDescent="0.25"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2:13" x14ac:dyDescent="0.25"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2:13" x14ac:dyDescent="0.25"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2:13" x14ac:dyDescent="0.25"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2:13" x14ac:dyDescent="0.25"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2:13" x14ac:dyDescent="0.25"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2:13" x14ac:dyDescent="0.25"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2:13" x14ac:dyDescent="0.25"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2:13" x14ac:dyDescent="0.25"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2:13" x14ac:dyDescent="0.25"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2:13" x14ac:dyDescent="0.25"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2:13" x14ac:dyDescent="0.25"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2:13" x14ac:dyDescent="0.25"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2:13" x14ac:dyDescent="0.25"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2:13" x14ac:dyDescent="0.25"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2:13" x14ac:dyDescent="0.25"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2:13" x14ac:dyDescent="0.25"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2:13" x14ac:dyDescent="0.25"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2:13" x14ac:dyDescent="0.25"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2:13" x14ac:dyDescent="0.25"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2:13" x14ac:dyDescent="0.25"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2:13" x14ac:dyDescent="0.25"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2:13" x14ac:dyDescent="0.25"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2:13" x14ac:dyDescent="0.25"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2:13" x14ac:dyDescent="0.25"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2:13" x14ac:dyDescent="0.25"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2:13" x14ac:dyDescent="0.25"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2:13" x14ac:dyDescent="0.25"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2:13" x14ac:dyDescent="0.25"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2:13" x14ac:dyDescent="0.25"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2:13" x14ac:dyDescent="0.25"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2:13" x14ac:dyDescent="0.25"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2:13" x14ac:dyDescent="0.25"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2:13" x14ac:dyDescent="0.25"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2:13" x14ac:dyDescent="0.25"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2:13" x14ac:dyDescent="0.25"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2:13" x14ac:dyDescent="0.25"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2:13" x14ac:dyDescent="0.25"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2:13" x14ac:dyDescent="0.25"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2:13" x14ac:dyDescent="0.25"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2:13" x14ac:dyDescent="0.25"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2:13" x14ac:dyDescent="0.25"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2:13" x14ac:dyDescent="0.25"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2:13" x14ac:dyDescent="0.25"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2:13" x14ac:dyDescent="0.25"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2:13" x14ac:dyDescent="0.25"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2:13" x14ac:dyDescent="0.25"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2:13" x14ac:dyDescent="0.25"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2:13" x14ac:dyDescent="0.25"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2:13" x14ac:dyDescent="0.25"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2:13" x14ac:dyDescent="0.25"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2:13" x14ac:dyDescent="0.25"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2:13" x14ac:dyDescent="0.25"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2:13" x14ac:dyDescent="0.25"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2:13" x14ac:dyDescent="0.25"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2:13" x14ac:dyDescent="0.25"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2:13" x14ac:dyDescent="0.25"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2:13" x14ac:dyDescent="0.25"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2:13" x14ac:dyDescent="0.25"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2:13" x14ac:dyDescent="0.25"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2:13" x14ac:dyDescent="0.25"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2:13" x14ac:dyDescent="0.25"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2:13" x14ac:dyDescent="0.25"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2:13" x14ac:dyDescent="0.25"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2:13" x14ac:dyDescent="0.25"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2:13" x14ac:dyDescent="0.25"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2:13" x14ac:dyDescent="0.25"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2:13" x14ac:dyDescent="0.25"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2:13" x14ac:dyDescent="0.25"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2:13" x14ac:dyDescent="0.25"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2:13" x14ac:dyDescent="0.25"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2:13" x14ac:dyDescent="0.25"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2:13" x14ac:dyDescent="0.25"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2:13" x14ac:dyDescent="0.25"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2:13" x14ac:dyDescent="0.25"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2:13" x14ac:dyDescent="0.25"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2:13" x14ac:dyDescent="0.25"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2:13" x14ac:dyDescent="0.25"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2:13" x14ac:dyDescent="0.25"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2:13" x14ac:dyDescent="0.25"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2:13" x14ac:dyDescent="0.25"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2:13" x14ac:dyDescent="0.25"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2:13" x14ac:dyDescent="0.25"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2:13" x14ac:dyDescent="0.25"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2:13" x14ac:dyDescent="0.25"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2:13" x14ac:dyDescent="0.25"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2:13" x14ac:dyDescent="0.25"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2:13" x14ac:dyDescent="0.25"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2:13" x14ac:dyDescent="0.25"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2:13" x14ac:dyDescent="0.25"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2:13" x14ac:dyDescent="0.25"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2:13" x14ac:dyDescent="0.25"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2:13" x14ac:dyDescent="0.25"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2:13" x14ac:dyDescent="0.25"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2:13" x14ac:dyDescent="0.25"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2:13" x14ac:dyDescent="0.25"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2:13" x14ac:dyDescent="0.25"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2:13" x14ac:dyDescent="0.25"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2:13" x14ac:dyDescent="0.25"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2:13" x14ac:dyDescent="0.25"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2:13" x14ac:dyDescent="0.25"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2:13" x14ac:dyDescent="0.25">
      <c r="B329" s="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2:13" x14ac:dyDescent="0.25"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2:13" x14ac:dyDescent="0.25">
      <c r="B331" s="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2:13" x14ac:dyDescent="0.25"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2:13" x14ac:dyDescent="0.25">
      <c r="B333" s="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2:13" x14ac:dyDescent="0.25"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2:13" x14ac:dyDescent="0.25">
      <c r="B335" s="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2:13" x14ac:dyDescent="0.25"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2:13" x14ac:dyDescent="0.25">
      <c r="B337" s="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2:13" x14ac:dyDescent="0.25"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2:13" x14ac:dyDescent="0.25"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2:13" x14ac:dyDescent="0.25"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2:13" x14ac:dyDescent="0.25"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2:13" x14ac:dyDescent="0.25"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2:13" x14ac:dyDescent="0.25">
      <c r="B343" s="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2:13" x14ac:dyDescent="0.25"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2:13" x14ac:dyDescent="0.25">
      <c r="B345" s="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2:13" x14ac:dyDescent="0.25"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2:13" x14ac:dyDescent="0.25">
      <c r="B347" s="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2:13" x14ac:dyDescent="0.25"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2:13" x14ac:dyDescent="0.25"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2:13" x14ac:dyDescent="0.25"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2:13" x14ac:dyDescent="0.25">
      <c r="B351" s="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2:13" x14ac:dyDescent="0.25"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2:13" x14ac:dyDescent="0.25">
      <c r="B353" s="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2:13" x14ac:dyDescent="0.25"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2:13" x14ac:dyDescent="0.25">
      <c r="B355" s="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2:13" x14ac:dyDescent="0.25"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2:13" x14ac:dyDescent="0.25">
      <c r="B357" s="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2:13" x14ac:dyDescent="0.25"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2:13" x14ac:dyDescent="0.25"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2:13" x14ac:dyDescent="0.25"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2:13" x14ac:dyDescent="0.25">
      <c r="B361" s="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2:13" x14ac:dyDescent="0.25"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2:13" x14ac:dyDescent="0.25">
      <c r="B363" s="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2:13" x14ac:dyDescent="0.25"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2:13" x14ac:dyDescent="0.25">
      <c r="B365" s="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2:13" x14ac:dyDescent="0.25"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2:13" x14ac:dyDescent="0.25">
      <c r="B367" s="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2:13" x14ac:dyDescent="0.25"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2:13" x14ac:dyDescent="0.25">
      <c r="B369" s="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2:13" x14ac:dyDescent="0.25"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2:13" x14ac:dyDescent="0.25">
      <c r="B371" s="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2:13" x14ac:dyDescent="0.25"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2:13" x14ac:dyDescent="0.25">
      <c r="B373" s="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2:13" x14ac:dyDescent="0.25"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2:13" x14ac:dyDescent="0.25">
      <c r="B375" s="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2:13" x14ac:dyDescent="0.25"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2:13" x14ac:dyDescent="0.25">
      <c r="B377" s="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2:13" x14ac:dyDescent="0.25"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2:13" x14ac:dyDescent="0.25">
      <c r="B379" s="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2:13" x14ac:dyDescent="0.25"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2:13" x14ac:dyDescent="0.25">
      <c r="B381" s="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2:13" x14ac:dyDescent="0.25"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2:13" x14ac:dyDescent="0.25">
      <c r="B383" s="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2:13" x14ac:dyDescent="0.25"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2:13" x14ac:dyDescent="0.25"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2:13" x14ac:dyDescent="0.25"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2:13" x14ac:dyDescent="0.25">
      <c r="B387" s="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2:13" x14ac:dyDescent="0.25"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2:13" x14ac:dyDescent="0.25">
      <c r="B389" s="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2:13" x14ac:dyDescent="0.25"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2:13" x14ac:dyDescent="0.25">
      <c r="B391" s="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2:13" x14ac:dyDescent="0.25"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2:13" x14ac:dyDescent="0.25"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2:13" x14ac:dyDescent="0.25"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2:13" x14ac:dyDescent="0.25">
      <c r="B395" s="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2:13" x14ac:dyDescent="0.25"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2:13" x14ac:dyDescent="0.25"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2:13" x14ac:dyDescent="0.25"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2:13" x14ac:dyDescent="0.25">
      <c r="B399" s="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2:13" x14ac:dyDescent="0.25"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2:13" x14ac:dyDescent="0.25">
      <c r="B401" s="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2:13" x14ac:dyDescent="0.25"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2:13" x14ac:dyDescent="0.25">
      <c r="B403" s="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2:13" x14ac:dyDescent="0.25"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2:13" x14ac:dyDescent="0.25">
      <c r="B405" s="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2:13" x14ac:dyDescent="0.25"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2:13" x14ac:dyDescent="0.25">
      <c r="B407" s="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2:13" x14ac:dyDescent="0.25"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2:13" x14ac:dyDescent="0.25">
      <c r="B409" s="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2:13" x14ac:dyDescent="0.25"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2:13" x14ac:dyDescent="0.25">
      <c r="B411" s="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2:13" x14ac:dyDescent="0.25"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2:13" x14ac:dyDescent="0.25">
      <c r="B413" s="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2:13" x14ac:dyDescent="0.25"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2:13" x14ac:dyDescent="0.25">
      <c r="B415" s="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2:13" x14ac:dyDescent="0.25"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2:13" x14ac:dyDescent="0.25">
      <c r="B417" s="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2:13" x14ac:dyDescent="0.25"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2:13" x14ac:dyDescent="0.25">
      <c r="B419" s="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2:13" x14ac:dyDescent="0.25"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2:13" x14ac:dyDescent="0.25">
      <c r="B421" s="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2:13" x14ac:dyDescent="0.25"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2:13" x14ac:dyDescent="0.25">
      <c r="B423" s="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2:13" x14ac:dyDescent="0.25"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2:13" x14ac:dyDescent="0.25">
      <c r="B425" s="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2:13" x14ac:dyDescent="0.25"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2:13" x14ac:dyDescent="0.25">
      <c r="B427" s="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2:13" x14ac:dyDescent="0.25"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2:13" x14ac:dyDescent="0.25">
      <c r="B429" s="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2:13" x14ac:dyDescent="0.25"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2:13" x14ac:dyDescent="0.25">
      <c r="B431" s="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2:13" x14ac:dyDescent="0.25"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2:13" x14ac:dyDescent="0.25">
      <c r="B433" s="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2:13" x14ac:dyDescent="0.25"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2:13" x14ac:dyDescent="0.25">
      <c r="B435" s="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2:13" x14ac:dyDescent="0.25"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2:13" x14ac:dyDescent="0.25">
      <c r="B437" s="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2:13" x14ac:dyDescent="0.25"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2:13" x14ac:dyDescent="0.25">
      <c r="B439" s="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2:13" x14ac:dyDescent="0.25"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2:13" x14ac:dyDescent="0.25">
      <c r="B441" s="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2:13" x14ac:dyDescent="0.25"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2:13" x14ac:dyDescent="0.25">
      <c r="B443" s="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2:13" x14ac:dyDescent="0.25"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2:13" x14ac:dyDescent="0.25">
      <c r="B445" s="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2:13" x14ac:dyDescent="0.25"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2:13" x14ac:dyDescent="0.25">
      <c r="B447" s="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2:13" x14ac:dyDescent="0.25"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2:13" x14ac:dyDescent="0.25">
      <c r="B449" s="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2:13" x14ac:dyDescent="0.25"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2:13" x14ac:dyDescent="0.25">
      <c r="B451" s="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2:13" x14ac:dyDescent="0.25"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2:13" x14ac:dyDescent="0.25">
      <c r="B453" s="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2:13" x14ac:dyDescent="0.25"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2:13" x14ac:dyDescent="0.25">
      <c r="B455" s="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2:13" x14ac:dyDescent="0.25"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2:13" x14ac:dyDescent="0.25">
      <c r="B457" s="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2:13" x14ac:dyDescent="0.25"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2:13" x14ac:dyDescent="0.25">
      <c r="B459" s="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2:13" x14ac:dyDescent="0.25"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2:13" x14ac:dyDescent="0.25">
      <c r="B461" s="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2:13" x14ac:dyDescent="0.25"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2:13" x14ac:dyDescent="0.25">
      <c r="B463" s="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2:13" x14ac:dyDescent="0.25"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2:13" x14ac:dyDescent="0.25">
      <c r="B465" s="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2:13" x14ac:dyDescent="0.25"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2:13" x14ac:dyDescent="0.25">
      <c r="B467" s="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2:13" x14ac:dyDescent="0.25"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2:13" x14ac:dyDescent="0.25">
      <c r="B469" s="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2:13" x14ac:dyDescent="0.25"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2:13" x14ac:dyDescent="0.25">
      <c r="B471" s="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2:13" x14ac:dyDescent="0.25"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2:13" x14ac:dyDescent="0.25">
      <c r="B473" s="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2:13" x14ac:dyDescent="0.25"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2:13" x14ac:dyDescent="0.25">
      <c r="B475" s="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2:13" x14ac:dyDescent="0.25"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2:13" x14ac:dyDescent="0.25">
      <c r="B477" s="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2:13" x14ac:dyDescent="0.25"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2:13" x14ac:dyDescent="0.25">
      <c r="B479" s="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2:13" x14ac:dyDescent="0.25"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2:13" x14ac:dyDescent="0.25">
      <c r="B481" s="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2:13" x14ac:dyDescent="0.25"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2:13" x14ac:dyDescent="0.25">
      <c r="B483" s="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2:13" x14ac:dyDescent="0.25"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2:13" x14ac:dyDescent="0.25">
      <c r="B485" s="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2:13" x14ac:dyDescent="0.25"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2:13" x14ac:dyDescent="0.25">
      <c r="B487" s="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2:13" x14ac:dyDescent="0.25"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2:13" x14ac:dyDescent="0.25">
      <c r="B489" s="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2:13" x14ac:dyDescent="0.25"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2:13" x14ac:dyDescent="0.25">
      <c r="B491" s="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2:13" x14ac:dyDescent="0.25"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2:13" x14ac:dyDescent="0.25">
      <c r="B493" s="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2:13" x14ac:dyDescent="0.25"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2:13" x14ac:dyDescent="0.25">
      <c r="B495" s="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2:13" x14ac:dyDescent="0.25"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2:13" x14ac:dyDescent="0.25">
      <c r="B497" s="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2:13" x14ac:dyDescent="0.25"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2:13" x14ac:dyDescent="0.25">
      <c r="B499" s="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2:13" x14ac:dyDescent="0.25"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2:13" x14ac:dyDescent="0.25">
      <c r="B501" s="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2:13" x14ac:dyDescent="0.25"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2:13" x14ac:dyDescent="0.25">
      <c r="B503" s="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2:13" x14ac:dyDescent="0.25"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2:13" x14ac:dyDescent="0.25">
      <c r="B505" s="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2:13" x14ac:dyDescent="0.25"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2:13" x14ac:dyDescent="0.25">
      <c r="B507" s="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2:13" x14ac:dyDescent="0.25"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2:13" x14ac:dyDescent="0.25"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2:13" x14ac:dyDescent="0.25"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2:13" x14ac:dyDescent="0.25">
      <c r="B511" s="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2:13" x14ac:dyDescent="0.25"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2:13" x14ac:dyDescent="0.25">
      <c r="B513" s="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2:13" x14ac:dyDescent="0.25"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2:13" x14ac:dyDescent="0.25">
      <c r="B515" s="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2:13" x14ac:dyDescent="0.25"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</sheetData>
  <mergeCells count="63">
    <mergeCell ref="E95:F95"/>
    <mergeCell ref="E96:F96"/>
    <mergeCell ref="E75:F75"/>
    <mergeCell ref="C97:K97"/>
    <mergeCell ref="E90:F90"/>
    <mergeCell ref="E91:F91"/>
    <mergeCell ref="E92:F92"/>
    <mergeCell ref="E93:F93"/>
    <mergeCell ref="E94:F94"/>
    <mergeCell ref="E85:F85"/>
    <mergeCell ref="E86:F86"/>
    <mergeCell ref="E87:F87"/>
    <mergeCell ref="E88:F88"/>
    <mergeCell ref="E89:F89"/>
    <mergeCell ref="E80:F80"/>
    <mergeCell ref="E81:F81"/>
    <mergeCell ref="E82:F82"/>
    <mergeCell ref="E83:F83"/>
    <mergeCell ref="E84:F84"/>
    <mergeCell ref="E76:F76"/>
    <mergeCell ref="E77:F77"/>
    <mergeCell ref="E78:F78"/>
    <mergeCell ref="E79:F79"/>
    <mergeCell ref="D146:F146"/>
    <mergeCell ref="B148:G148"/>
    <mergeCell ref="G127:H127"/>
    <mergeCell ref="G128:H128"/>
    <mergeCell ref="G129:H129"/>
    <mergeCell ref="G132:H132"/>
    <mergeCell ref="G133:H133"/>
    <mergeCell ref="G134:H134"/>
    <mergeCell ref="F141:K141"/>
    <mergeCell ref="B18:C18"/>
    <mergeCell ref="B19:C19"/>
    <mergeCell ref="B44:D44"/>
    <mergeCell ref="B20:C20"/>
    <mergeCell ref="B40:C40"/>
    <mergeCell ref="B41:C41"/>
    <mergeCell ref="B42:C42"/>
    <mergeCell ref="B22:D22"/>
    <mergeCell ref="G125:H125"/>
    <mergeCell ref="G130:H130"/>
    <mergeCell ref="G131:H131"/>
    <mergeCell ref="G126:H126"/>
    <mergeCell ref="G113:H113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22:H122"/>
    <mergeCell ref="G123:H123"/>
    <mergeCell ref="G124:H124"/>
    <mergeCell ref="I160:K160"/>
    <mergeCell ref="G140:H140"/>
    <mergeCell ref="G135:H135"/>
    <mergeCell ref="G136:H136"/>
    <mergeCell ref="G137:H137"/>
    <mergeCell ref="G138:H138"/>
    <mergeCell ref="G139:H139"/>
  </mergeCells>
  <dataValidations count="4">
    <dataValidation type="list" allowBlank="1" showInputMessage="1" sqref="D19 D41" xr:uid="{DD6635EF-0BD2-4483-BFAC-B87028D9E163}">
      <formula1>$T$12:$T$13</formula1>
    </dataValidation>
    <dataValidation type="list" allowBlank="1" showInputMessage="1" sqref="E76:E96" xr:uid="{651B0687-A5E9-43CB-B635-615C0AE72D62}">
      <formula1>$T$59:$T$73</formula1>
    </dataValidation>
    <dataValidation type="list" allowBlank="1" showInputMessage="1" sqref="G114:H140" xr:uid="{64DEDA24-7126-43C9-B045-603BD47775EC}">
      <formula1>$T$98:$T$153</formula1>
    </dataValidation>
    <dataValidation type="list" allowBlank="1" showInputMessage="1" sqref="K159" xr:uid="{82EC5B85-7CD3-48B5-854E-714515411E86}">
      <formula1>$M$63:$M$67</formula1>
    </dataValidation>
  </dataValidation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C351C-CDBD-47AD-93C3-2E2D2F4D4360}">
  <sheetPr>
    <tabColor theme="5" tint="-0.249977111117893"/>
  </sheetPr>
  <dimension ref="A1:Y516"/>
  <sheetViews>
    <sheetView topLeftCell="A109" zoomScaleNormal="100" workbookViewId="0">
      <selection activeCell="D18" sqref="D18"/>
    </sheetView>
  </sheetViews>
  <sheetFormatPr defaultRowHeight="15" x14ac:dyDescent="0.25"/>
  <cols>
    <col min="1" max="1" width="7.875" style="7" customWidth="1"/>
    <col min="2" max="2" width="15.625" style="1" customWidth="1"/>
    <col min="3" max="4" width="15.625" customWidth="1"/>
    <col min="14" max="14" width="9" style="2"/>
    <col min="15" max="18" width="9" style="2" customWidth="1"/>
    <col min="19" max="24" width="9" style="2" hidden="1" customWidth="1"/>
    <col min="25" max="25" width="9" style="2" customWidth="1"/>
    <col min="26" max="28" width="9" customWidth="1"/>
  </cols>
  <sheetData>
    <row r="1" spans="2:20" x14ac:dyDescent="0.25"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20" x14ac:dyDescent="0.25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20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20" x14ac:dyDescent="0.25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20" x14ac:dyDescent="0.25"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20" x14ac:dyDescent="0.25"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2:20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7"/>
    </row>
    <row r="8" spans="2:20" x14ac:dyDescent="0.25">
      <c r="B8" s="3"/>
      <c r="C8" s="84"/>
      <c r="D8" s="84"/>
      <c r="E8" s="84"/>
      <c r="F8" s="84"/>
      <c r="G8" s="84"/>
      <c r="H8" s="84"/>
      <c r="I8" s="84"/>
      <c r="J8" s="84"/>
      <c r="K8" s="84"/>
      <c r="L8" s="84"/>
      <c r="M8" s="8"/>
    </row>
    <row r="9" spans="2:20" x14ac:dyDescent="0.25"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"/>
    </row>
    <row r="10" spans="2:20" x14ac:dyDescent="0.25"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"/>
    </row>
    <row r="11" spans="2:20" x14ac:dyDescent="0.25"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"/>
    </row>
    <row r="12" spans="2:20" x14ac:dyDescent="0.25"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"/>
      <c r="T12" s="2" t="s">
        <v>3</v>
      </c>
    </row>
    <row r="13" spans="2:20" x14ac:dyDescent="0.25"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"/>
      <c r="T13" s="2" t="s">
        <v>2</v>
      </c>
    </row>
    <row r="14" spans="2:20" x14ac:dyDescent="0.25"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"/>
    </row>
    <row r="15" spans="2:20" x14ac:dyDescent="0.25"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"/>
    </row>
    <row r="16" spans="2:20" ht="21.75" customHeight="1" x14ac:dyDescent="0.25"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"/>
    </row>
    <row r="17" spans="1:13" s="2" customFormat="1" ht="15.75" thickBot="1" x14ac:dyDescent="0.3">
      <c r="A17" s="7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"/>
    </row>
    <row r="18" spans="1:13" ht="15.75" thickBot="1" x14ac:dyDescent="0.3">
      <c r="B18" s="92" t="s">
        <v>0</v>
      </c>
      <c r="C18" s="93"/>
      <c r="D18" s="56"/>
      <c r="E18" s="2"/>
      <c r="F18" s="2"/>
      <c r="G18" s="2"/>
      <c r="H18" s="2"/>
      <c r="I18" s="2"/>
      <c r="J18" s="2"/>
      <c r="K18" s="2"/>
      <c r="L18" s="2"/>
      <c r="M18" s="2"/>
    </row>
    <row r="19" spans="1:13" ht="15.75" thickBot="1" x14ac:dyDescent="0.3">
      <c r="B19" s="92" t="s">
        <v>1</v>
      </c>
      <c r="C19" s="93"/>
      <c r="D19" s="57"/>
      <c r="E19" s="2"/>
      <c r="F19" s="2"/>
      <c r="G19" s="2"/>
      <c r="H19" s="2"/>
      <c r="I19" s="2"/>
      <c r="J19" s="2"/>
      <c r="K19" s="2"/>
      <c r="L19" s="2"/>
      <c r="M19" s="2"/>
    </row>
    <row r="20" spans="1:13" ht="15.75" thickBot="1" x14ac:dyDescent="0.3">
      <c r="B20" s="92" t="s">
        <v>4</v>
      </c>
      <c r="C20" s="93"/>
      <c r="D20" s="56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B21" s="3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</row>
    <row r="22" spans="1:13" ht="15.75" thickBot="1" x14ac:dyDescent="0.3">
      <c r="B22" s="94" t="s">
        <v>5</v>
      </c>
      <c r="C22" s="95"/>
      <c r="D22" s="95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B23" s="13" t="s">
        <v>6</v>
      </c>
      <c r="C23" s="14" t="s">
        <v>7</v>
      </c>
      <c r="D23" s="14" t="s">
        <v>8</v>
      </c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B24" s="58"/>
      <c r="C24" s="70"/>
      <c r="D24" s="59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B25" s="58"/>
      <c r="C25" s="70"/>
      <c r="D25" s="59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B26" s="58"/>
      <c r="C26" s="70"/>
      <c r="D26" s="59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B27" s="58"/>
      <c r="C27" s="70"/>
      <c r="D27" s="59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B28" s="58"/>
      <c r="C28" s="70"/>
      <c r="D28" s="59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B29" s="58"/>
      <c r="C29" s="70"/>
      <c r="D29" s="59"/>
      <c r="E29" s="2"/>
      <c r="F29" s="2"/>
      <c r="G29" s="2"/>
      <c r="H29" s="2"/>
      <c r="I29" s="2"/>
      <c r="J29" s="2"/>
      <c r="K29" s="2"/>
      <c r="L29" s="2"/>
      <c r="M29" s="2"/>
    </row>
    <row r="30" spans="1:13" ht="15.75" thickBot="1" x14ac:dyDescent="0.3">
      <c r="B30" s="60"/>
      <c r="C30" s="71"/>
      <c r="D30" s="61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B31" s="9"/>
      <c r="C31" s="10"/>
      <c r="D31" s="10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B32" s="4"/>
      <c r="C32" s="5"/>
      <c r="D32" s="5"/>
      <c r="E32" s="2"/>
      <c r="F32" s="2"/>
      <c r="G32" s="2"/>
      <c r="H32" s="2"/>
      <c r="I32" s="2"/>
      <c r="J32" s="2"/>
      <c r="K32" s="2"/>
      <c r="L32" s="2"/>
      <c r="M32" s="2"/>
    </row>
    <row r="33" spans="2:13" x14ac:dyDescent="0.25">
      <c r="B33" s="4"/>
      <c r="C33" s="5"/>
      <c r="D33" s="5"/>
      <c r="E33" s="2"/>
      <c r="F33" s="2"/>
      <c r="G33" s="2"/>
      <c r="H33" s="2"/>
      <c r="I33" s="2"/>
      <c r="J33" s="2"/>
      <c r="K33" s="2"/>
      <c r="L33" s="2"/>
      <c r="M33" s="2"/>
    </row>
    <row r="34" spans="2:13" x14ac:dyDescent="0.25">
      <c r="B34" s="4"/>
      <c r="C34" s="5"/>
      <c r="D34" s="5"/>
      <c r="E34" s="2"/>
      <c r="F34" s="2"/>
      <c r="G34" s="2"/>
      <c r="H34" s="2"/>
      <c r="I34" s="2"/>
      <c r="J34" s="2"/>
      <c r="K34" s="2"/>
      <c r="L34" s="2"/>
      <c r="M34" s="2"/>
    </row>
    <row r="35" spans="2:13" x14ac:dyDescent="0.25">
      <c r="B35" s="4"/>
      <c r="C35" s="5"/>
      <c r="D35" s="5"/>
      <c r="E35" s="2"/>
      <c r="F35" s="2"/>
      <c r="G35" s="2"/>
      <c r="H35" s="2"/>
      <c r="I35" s="2"/>
      <c r="J35" s="2"/>
      <c r="K35" s="2"/>
      <c r="L35" s="2"/>
      <c r="M35" s="2"/>
    </row>
    <row r="36" spans="2:13" x14ac:dyDescent="0.25">
      <c r="B36" s="4"/>
      <c r="C36" s="5"/>
      <c r="D36" s="5"/>
      <c r="E36" s="2"/>
      <c r="F36" s="2"/>
      <c r="G36" s="2"/>
      <c r="H36" s="2"/>
      <c r="I36" s="2"/>
      <c r="J36" s="2"/>
      <c r="K36" s="2"/>
      <c r="L36" s="2"/>
      <c r="M36" s="2"/>
    </row>
    <row r="37" spans="2:13" x14ac:dyDescent="0.25"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2:13" x14ac:dyDescent="0.25"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2:13" ht="15.75" thickBot="1" x14ac:dyDescent="0.3"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3" ht="15.75" thickBot="1" x14ac:dyDescent="0.3">
      <c r="B40" s="96" t="s">
        <v>9</v>
      </c>
      <c r="C40" s="97"/>
      <c r="D40" s="62"/>
      <c r="E40" s="2"/>
      <c r="F40" s="2"/>
      <c r="G40" s="2"/>
      <c r="H40" s="2"/>
      <c r="I40" s="2"/>
      <c r="J40" s="2"/>
      <c r="K40" s="2"/>
      <c r="L40" s="2"/>
      <c r="M40" s="2"/>
    </row>
    <row r="41" spans="2:13" ht="15.75" thickBot="1" x14ac:dyDescent="0.3">
      <c r="B41" s="96" t="s">
        <v>1</v>
      </c>
      <c r="C41" s="97"/>
      <c r="D41" s="63"/>
      <c r="E41" s="2"/>
      <c r="F41" s="2"/>
      <c r="G41" s="2"/>
      <c r="H41" s="2"/>
      <c r="I41" s="2"/>
      <c r="J41" s="2"/>
      <c r="K41" s="2"/>
      <c r="L41" s="2"/>
      <c r="M41" s="2"/>
    </row>
    <row r="42" spans="2:13" ht="15.75" thickBot="1" x14ac:dyDescent="0.3">
      <c r="B42" s="96" t="s">
        <v>10</v>
      </c>
      <c r="C42" s="97"/>
      <c r="D42" s="62"/>
      <c r="E42" s="2"/>
      <c r="F42" s="2"/>
      <c r="G42" s="2"/>
      <c r="H42" s="2"/>
      <c r="I42" s="2"/>
      <c r="J42" s="2"/>
      <c r="K42" s="2"/>
      <c r="L42" s="2"/>
      <c r="M42" s="2"/>
    </row>
    <row r="43" spans="2:13" x14ac:dyDescent="0.25">
      <c r="B43" s="3"/>
      <c r="C43" s="5"/>
      <c r="D43" s="3"/>
      <c r="E43" s="2"/>
      <c r="F43" s="2"/>
      <c r="G43" s="2"/>
      <c r="H43" s="2"/>
      <c r="I43" s="2"/>
      <c r="J43" s="2"/>
      <c r="K43" s="2"/>
      <c r="L43" s="2"/>
      <c r="M43" s="2"/>
    </row>
    <row r="44" spans="2:13" ht="15.75" thickBot="1" x14ac:dyDescent="0.3">
      <c r="B44" s="94" t="s">
        <v>5</v>
      </c>
      <c r="C44" s="95"/>
      <c r="D44" s="95"/>
      <c r="E44" s="2"/>
      <c r="F44" s="2"/>
      <c r="G44" s="2"/>
      <c r="H44" s="2"/>
      <c r="I44" s="2"/>
      <c r="J44" s="2"/>
      <c r="K44" s="2"/>
      <c r="L44" s="2"/>
      <c r="M44" s="2"/>
    </row>
    <row r="45" spans="2:13" x14ac:dyDescent="0.25">
      <c r="B45" s="12" t="s">
        <v>6</v>
      </c>
      <c r="C45" s="11" t="s">
        <v>7</v>
      </c>
      <c r="D45" s="11" t="s">
        <v>8</v>
      </c>
      <c r="E45" s="2"/>
      <c r="F45" s="2"/>
      <c r="G45" s="2"/>
      <c r="H45" s="2"/>
      <c r="I45" s="2"/>
      <c r="J45" s="2"/>
      <c r="K45" s="2"/>
      <c r="L45" s="2"/>
      <c r="M45" s="2"/>
    </row>
    <row r="46" spans="2:13" x14ac:dyDescent="0.25">
      <c r="B46" s="64"/>
      <c r="C46" s="65"/>
      <c r="D46" s="65"/>
      <c r="E46" s="2"/>
      <c r="F46" s="2"/>
      <c r="G46" s="2"/>
      <c r="H46" s="2"/>
      <c r="I46" s="2"/>
      <c r="J46" s="2"/>
      <c r="K46" s="2"/>
      <c r="L46" s="2"/>
      <c r="M46" s="2"/>
    </row>
    <row r="47" spans="2:13" x14ac:dyDescent="0.25">
      <c r="B47" s="64"/>
      <c r="C47" s="65"/>
      <c r="D47" s="65"/>
      <c r="E47" s="2"/>
      <c r="F47" s="2"/>
      <c r="G47" s="2"/>
      <c r="H47" s="2"/>
      <c r="I47" s="2"/>
      <c r="J47" s="2"/>
      <c r="K47" s="2"/>
      <c r="L47" s="2"/>
      <c r="M47" s="2"/>
    </row>
    <row r="48" spans="2:13" x14ac:dyDescent="0.25">
      <c r="B48" s="64"/>
      <c r="C48" s="65"/>
      <c r="D48" s="65"/>
      <c r="E48" s="2"/>
      <c r="F48" s="2"/>
      <c r="G48" s="2"/>
      <c r="H48" s="2"/>
      <c r="I48" s="2"/>
      <c r="J48" s="2"/>
      <c r="K48" s="2"/>
      <c r="L48" s="2"/>
      <c r="M48" s="2"/>
    </row>
    <row r="49" spans="2:20" x14ac:dyDescent="0.25">
      <c r="B49" s="64"/>
      <c r="C49" s="65"/>
      <c r="D49" s="65"/>
      <c r="E49" s="2"/>
      <c r="F49" s="2"/>
      <c r="G49" s="2"/>
      <c r="H49" s="2"/>
      <c r="I49" s="2"/>
      <c r="J49" s="2"/>
      <c r="K49" s="2"/>
      <c r="L49" s="2"/>
      <c r="M49" s="2"/>
    </row>
    <row r="50" spans="2:20" x14ac:dyDescent="0.25">
      <c r="B50" s="64"/>
      <c r="C50" s="65"/>
      <c r="D50" s="65"/>
      <c r="E50" s="2"/>
      <c r="F50" s="2"/>
      <c r="G50" s="2"/>
      <c r="H50" s="2"/>
      <c r="I50" s="2"/>
      <c r="J50" s="2"/>
      <c r="K50" s="2"/>
      <c r="L50" s="2"/>
      <c r="M50" s="2"/>
    </row>
    <row r="51" spans="2:20" x14ac:dyDescent="0.25">
      <c r="B51" s="64"/>
      <c r="C51" s="65"/>
      <c r="D51" s="65"/>
      <c r="E51" s="2"/>
      <c r="F51" s="2"/>
      <c r="G51" s="2"/>
      <c r="H51" s="2"/>
      <c r="I51" s="2"/>
      <c r="J51" s="2"/>
      <c r="K51" s="2"/>
      <c r="L51" s="2"/>
      <c r="M51" s="2"/>
    </row>
    <row r="52" spans="2:20" ht="15.75" thickBot="1" x14ac:dyDescent="0.3">
      <c r="B52" s="66"/>
      <c r="C52" s="67"/>
      <c r="D52" s="67"/>
      <c r="E52" s="2"/>
      <c r="F52" s="2"/>
      <c r="G52" s="2"/>
      <c r="H52" s="2"/>
      <c r="I52" s="2"/>
      <c r="J52" s="2"/>
      <c r="K52" s="2"/>
      <c r="L52" s="2"/>
      <c r="M52" s="2"/>
    </row>
    <row r="53" spans="2:20" x14ac:dyDescent="0.25"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2:20" x14ac:dyDescent="0.25"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2:20" x14ac:dyDescent="0.25"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2:20" x14ac:dyDescent="0.25"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20" x14ac:dyDescent="0.25"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2:20" x14ac:dyDescent="0.25"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2:20" x14ac:dyDescent="0.25"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T59" s="47" t="s">
        <v>24</v>
      </c>
    </row>
    <row r="60" spans="2:20" x14ac:dyDescent="0.25"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T60" s="47" t="s">
        <v>25</v>
      </c>
    </row>
    <row r="61" spans="2:20" x14ac:dyDescent="0.25"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T61" s="47" t="s">
        <v>26</v>
      </c>
    </row>
    <row r="62" spans="2:20" x14ac:dyDescent="0.25"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T62" s="47" t="s">
        <v>27</v>
      </c>
    </row>
    <row r="63" spans="2:20" x14ac:dyDescent="0.25"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T63" s="47" t="s">
        <v>28</v>
      </c>
    </row>
    <row r="64" spans="2:20" x14ac:dyDescent="0.25"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T64" s="47" t="s">
        <v>29</v>
      </c>
    </row>
    <row r="65" spans="2:24" x14ac:dyDescent="0.25"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T65" s="48"/>
    </row>
    <row r="66" spans="2:24" x14ac:dyDescent="0.25"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T66" s="47" t="s">
        <v>30</v>
      </c>
    </row>
    <row r="67" spans="2:24" x14ac:dyDescent="0.25"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T67" s="47" t="s">
        <v>31</v>
      </c>
    </row>
    <row r="68" spans="2:24" x14ac:dyDescent="0.25">
      <c r="B68" s="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T68" s="36"/>
    </row>
    <row r="69" spans="2:24" x14ac:dyDescent="0.25">
      <c r="B69" s="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T69" s="47" t="s">
        <v>32</v>
      </c>
    </row>
    <row r="70" spans="2:24" x14ac:dyDescent="0.25"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T70" s="47" t="s">
        <v>33</v>
      </c>
    </row>
    <row r="71" spans="2:24" x14ac:dyDescent="0.25"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T71" s="47" t="s">
        <v>34</v>
      </c>
    </row>
    <row r="72" spans="2:24" x14ac:dyDescent="0.25"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T72" s="47" t="s">
        <v>35</v>
      </c>
    </row>
    <row r="73" spans="2:24" x14ac:dyDescent="0.25"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T73" s="47" t="s">
        <v>37</v>
      </c>
    </row>
    <row r="74" spans="2:24" x14ac:dyDescent="0.25"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2:24" ht="24" x14ac:dyDescent="0.25">
      <c r="B75" s="73"/>
      <c r="C75" s="40" t="s">
        <v>11</v>
      </c>
      <c r="D75" s="40" t="s">
        <v>12</v>
      </c>
      <c r="E75" s="106" t="s">
        <v>13</v>
      </c>
      <c r="F75" s="91"/>
      <c r="G75" s="41" t="s">
        <v>14</v>
      </c>
      <c r="H75" s="41" t="s">
        <v>15</v>
      </c>
      <c r="I75" s="41" t="s">
        <v>16</v>
      </c>
      <c r="J75" s="42" t="s">
        <v>17</v>
      </c>
      <c r="K75" s="41" t="s">
        <v>18</v>
      </c>
      <c r="L75" s="40" t="s">
        <v>19</v>
      </c>
      <c r="M75" s="36"/>
      <c r="N75" s="36"/>
      <c r="O75" s="36"/>
      <c r="P75" s="36"/>
      <c r="Q75" s="36"/>
      <c r="R75" s="36"/>
      <c r="S75" s="36"/>
      <c r="T75" s="37" t="s">
        <v>20</v>
      </c>
      <c r="U75" s="37" t="s">
        <v>21</v>
      </c>
      <c r="V75" s="36" t="s">
        <v>22</v>
      </c>
      <c r="W75" s="38" t="s">
        <v>23</v>
      </c>
      <c r="X75" s="39" t="s">
        <v>19</v>
      </c>
    </row>
    <row r="76" spans="2:24" x14ac:dyDescent="0.25">
      <c r="B76" s="74"/>
      <c r="C76" s="35"/>
      <c r="D76" s="35"/>
      <c r="E76" s="104"/>
      <c r="F76" s="105"/>
      <c r="G76" s="75"/>
      <c r="H76" s="75"/>
      <c r="I76" s="75"/>
      <c r="J76" s="77"/>
      <c r="K76" s="75"/>
      <c r="L76" s="76" t="str">
        <f>IF(K76="","",X76)</f>
        <v/>
      </c>
      <c r="M76" s="36"/>
      <c r="N76" s="36"/>
      <c r="O76" s="36"/>
      <c r="P76" s="43"/>
      <c r="Q76" s="43"/>
      <c r="R76" s="43"/>
      <c r="S76" s="43"/>
      <c r="T76" s="44" t="e">
        <f>#REF!*E76</f>
        <v>#REF!</v>
      </c>
      <c r="U76" s="45" t="e">
        <f>T76</f>
        <v>#REF!</v>
      </c>
      <c r="V76" s="43">
        <f>E76*G76</f>
        <v>0</v>
      </c>
      <c r="W76" s="72">
        <f>V76/1000000</f>
        <v>0</v>
      </c>
      <c r="X76" s="39">
        <f>J76*K76</f>
        <v>0</v>
      </c>
    </row>
    <row r="77" spans="2:24" x14ac:dyDescent="0.25">
      <c r="B77" s="74"/>
      <c r="C77" s="35"/>
      <c r="D77" s="35"/>
      <c r="E77" s="104"/>
      <c r="F77" s="105"/>
      <c r="G77" s="75"/>
      <c r="H77" s="81"/>
      <c r="I77" s="82"/>
      <c r="J77" s="77"/>
      <c r="K77" s="75"/>
      <c r="L77" s="76" t="str">
        <f t="shared" ref="L77:L96" si="0">IF(K77="","",X77)</f>
        <v/>
      </c>
      <c r="M77" s="36"/>
      <c r="O77" s="48"/>
      <c r="P77" s="49"/>
      <c r="Q77" s="36"/>
      <c r="R77" s="36"/>
      <c r="S77" s="36"/>
      <c r="T77" s="44">
        <f t="shared" ref="T77:T96" si="1">E77*F77</f>
        <v>0</v>
      </c>
      <c r="U77" s="45">
        <f t="shared" ref="U77:U96" si="2">T77/1000000</f>
        <v>0</v>
      </c>
      <c r="V77" s="43">
        <f t="shared" ref="V77:V96" si="3">F77*G77</f>
        <v>0</v>
      </c>
      <c r="W77" s="46">
        <f t="shared" ref="W77:W96" si="4">V77/1000000</f>
        <v>0</v>
      </c>
      <c r="X77" s="39">
        <f t="shared" ref="X77:X96" si="5">J77*K77</f>
        <v>0</v>
      </c>
    </row>
    <row r="78" spans="2:24" x14ac:dyDescent="0.25">
      <c r="B78" s="74"/>
      <c r="C78" s="35"/>
      <c r="D78" s="35"/>
      <c r="E78" s="104"/>
      <c r="F78" s="105"/>
      <c r="G78" s="75"/>
      <c r="H78" s="81"/>
      <c r="I78" s="82"/>
      <c r="J78" s="77"/>
      <c r="K78" s="75"/>
      <c r="L78" s="76" t="str">
        <f t="shared" si="0"/>
        <v/>
      </c>
      <c r="M78" s="36"/>
      <c r="O78" s="48"/>
      <c r="P78" s="49"/>
      <c r="Q78" s="36"/>
      <c r="R78" s="36"/>
      <c r="S78" s="36"/>
      <c r="T78" s="44">
        <f t="shared" si="1"/>
        <v>0</v>
      </c>
      <c r="U78" s="45">
        <f t="shared" si="2"/>
        <v>0</v>
      </c>
      <c r="V78" s="43">
        <f t="shared" si="3"/>
        <v>0</v>
      </c>
      <c r="W78" s="46">
        <f t="shared" si="4"/>
        <v>0</v>
      </c>
      <c r="X78" s="39">
        <f t="shared" si="5"/>
        <v>0</v>
      </c>
    </row>
    <row r="79" spans="2:24" x14ac:dyDescent="0.25">
      <c r="B79" s="74"/>
      <c r="C79" s="35"/>
      <c r="D79" s="35"/>
      <c r="E79" s="104"/>
      <c r="F79" s="105"/>
      <c r="G79" s="75"/>
      <c r="H79" s="81"/>
      <c r="I79" s="82"/>
      <c r="J79" s="77"/>
      <c r="K79" s="75"/>
      <c r="L79" s="76" t="str">
        <f t="shared" si="0"/>
        <v/>
      </c>
      <c r="M79" s="36"/>
      <c r="O79" s="48"/>
      <c r="P79" s="49"/>
      <c r="Q79" s="36"/>
      <c r="R79" s="36"/>
      <c r="S79" s="36"/>
      <c r="T79" s="44">
        <f t="shared" si="1"/>
        <v>0</v>
      </c>
      <c r="U79" s="45">
        <f t="shared" si="2"/>
        <v>0</v>
      </c>
      <c r="V79" s="43">
        <f t="shared" si="3"/>
        <v>0</v>
      </c>
      <c r="W79" s="46">
        <f t="shared" si="4"/>
        <v>0</v>
      </c>
      <c r="X79" s="39">
        <f t="shared" si="5"/>
        <v>0</v>
      </c>
    </row>
    <row r="80" spans="2:24" x14ac:dyDescent="0.25">
      <c r="B80" s="74"/>
      <c r="C80" s="35"/>
      <c r="D80" s="35"/>
      <c r="E80" s="104"/>
      <c r="F80" s="105"/>
      <c r="G80" s="75"/>
      <c r="H80" s="81"/>
      <c r="I80" s="82"/>
      <c r="J80" s="77"/>
      <c r="K80" s="75"/>
      <c r="L80" s="76" t="str">
        <f t="shared" si="0"/>
        <v/>
      </c>
      <c r="M80" s="36"/>
      <c r="O80" s="48"/>
      <c r="P80" s="36"/>
      <c r="Q80" s="36"/>
      <c r="R80" s="36"/>
      <c r="S80" s="36"/>
      <c r="T80" s="44">
        <f t="shared" si="1"/>
        <v>0</v>
      </c>
      <c r="U80" s="45">
        <f t="shared" si="2"/>
        <v>0</v>
      </c>
      <c r="V80" s="43">
        <f t="shared" si="3"/>
        <v>0</v>
      </c>
      <c r="W80" s="46">
        <f t="shared" si="4"/>
        <v>0</v>
      </c>
      <c r="X80" s="39">
        <f t="shared" si="5"/>
        <v>0</v>
      </c>
    </row>
    <row r="81" spans="2:24" x14ac:dyDescent="0.25">
      <c r="B81" s="74"/>
      <c r="C81" s="35"/>
      <c r="D81" s="35"/>
      <c r="E81" s="104"/>
      <c r="F81" s="105"/>
      <c r="G81" s="75"/>
      <c r="H81" s="81"/>
      <c r="I81" s="82"/>
      <c r="J81" s="77"/>
      <c r="K81" s="75"/>
      <c r="L81" s="76" t="str">
        <f t="shared" si="0"/>
        <v/>
      </c>
      <c r="M81" s="36"/>
      <c r="O81" s="48"/>
      <c r="P81" s="36"/>
      <c r="Q81" s="36"/>
      <c r="R81" s="36"/>
      <c r="S81" s="36"/>
      <c r="T81" s="44">
        <f t="shared" si="1"/>
        <v>0</v>
      </c>
      <c r="U81" s="45">
        <f t="shared" si="2"/>
        <v>0</v>
      </c>
      <c r="V81" s="43">
        <f t="shared" si="3"/>
        <v>0</v>
      </c>
      <c r="W81" s="46">
        <f t="shared" si="4"/>
        <v>0</v>
      </c>
      <c r="X81" s="39">
        <f t="shared" si="5"/>
        <v>0</v>
      </c>
    </row>
    <row r="82" spans="2:24" x14ac:dyDescent="0.25">
      <c r="B82" s="74"/>
      <c r="C82" s="35"/>
      <c r="D82" s="35"/>
      <c r="E82" s="104"/>
      <c r="F82" s="105"/>
      <c r="G82" s="75"/>
      <c r="H82" s="81"/>
      <c r="I82" s="82"/>
      <c r="J82" s="77"/>
      <c r="K82" s="75"/>
      <c r="L82" s="76" t="str">
        <f t="shared" si="0"/>
        <v/>
      </c>
      <c r="M82" s="36"/>
      <c r="O82" s="48"/>
      <c r="P82" s="36"/>
      <c r="Q82" s="36"/>
      <c r="R82" s="36"/>
      <c r="S82" s="36"/>
      <c r="T82" s="44">
        <f t="shared" si="1"/>
        <v>0</v>
      </c>
      <c r="U82" s="45">
        <f t="shared" si="2"/>
        <v>0</v>
      </c>
      <c r="V82" s="43">
        <f t="shared" si="3"/>
        <v>0</v>
      </c>
      <c r="W82" s="46">
        <f t="shared" si="4"/>
        <v>0</v>
      </c>
      <c r="X82" s="39">
        <f t="shared" si="5"/>
        <v>0</v>
      </c>
    </row>
    <row r="83" spans="2:24" x14ac:dyDescent="0.25">
      <c r="B83" s="74"/>
      <c r="C83" s="35"/>
      <c r="D83" s="35"/>
      <c r="E83" s="104"/>
      <c r="F83" s="105"/>
      <c r="G83" s="75"/>
      <c r="H83" s="81"/>
      <c r="I83" s="82"/>
      <c r="J83" s="77"/>
      <c r="K83" s="75"/>
      <c r="L83" s="76" t="str">
        <f t="shared" si="0"/>
        <v/>
      </c>
      <c r="M83" s="36"/>
      <c r="O83" s="48"/>
      <c r="P83" s="36"/>
      <c r="Q83" s="36"/>
      <c r="R83" s="36"/>
      <c r="S83" s="36"/>
      <c r="T83" s="44">
        <f t="shared" si="1"/>
        <v>0</v>
      </c>
      <c r="U83" s="45">
        <f t="shared" si="2"/>
        <v>0</v>
      </c>
      <c r="V83" s="43">
        <f t="shared" si="3"/>
        <v>0</v>
      </c>
      <c r="W83" s="46">
        <f t="shared" si="4"/>
        <v>0</v>
      </c>
      <c r="X83" s="39">
        <f t="shared" si="5"/>
        <v>0</v>
      </c>
    </row>
    <row r="84" spans="2:24" x14ac:dyDescent="0.25">
      <c r="B84" s="74"/>
      <c r="C84" s="35"/>
      <c r="D84" s="35"/>
      <c r="E84" s="104"/>
      <c r="F84" s="105"/>
      <c r="G84" s="75"/>
      <c r="H84" s="81"/>
      <c r="I84" s="82"/>
      <c r="J84" s="77"/>
      <c r="K84" s="75"/>
      <c r="L84" s="76" t="str">
        <f t="shared" si="0"/>
        <v/>
      </c>
      <c r="M84" s="36"/>
      <c r="O84" s="48"/>
      <c r="P84" s="36"/>
      <c r="Q84" s="36"/>
      <c r="R84" s="36"/>
      <c r="S84" s="36"/>
      <c r="T84" s="44">
        <f t="shared" si="1"/>
        <v>0</v>
      </c>
      <c r="U84" s="45">
        <f t="shared" si="2"/>
        <v>0</v>
      </c>
      <c r="V84" s="43">
        <f t="shared" si="3"/>
        <v>0</v>
      </c>
      <c r="W84" s="46">
        <f t="shared" si="4"/>
        <v>0</v>
      </c>
      <c r="X84" s="39">
        <f t="shared" si="5"/>
        <v>0</v>
      </c>
    </row>
    <row r="85" spans="2:24" x14ac:dyDescent="0.25">
      <c r="B85" s="74"/>
      <c r="C85" s="35"/>
      <c r="D85" s="35"/>
      <c r="E85" s="104"/>
      <c r="F85" s="105"/>
      <c r="G85" s="75"/>
      <c r="H85" s="81"/>
      <c r="I85" s="82"/>
      <c r="J85" s="77"/>
      <c r="K85" s="75"/>
      <c r="L85" s="76" t="str">
        <f t="shared" si="0"/>
        <v/>
      </c>
      <c r="M85" s="36"/>
      <c r="O85" s="48"/>
      <c r="P85" s="36"/>
      <c r="Q85" s="36"/>
      <c r="R85" s="36"/>
      <c r="S85" s="36"/>
      <c r="T85" s="44">
        <f t="shared" si="1"/>
        <v>0</v>
      </c>
      <c r="U85" s="45">
        <f t="shared" si="2"/>
        <v>0</v>
      </c>
      <c r="V85" s="43">
        <f t="shared" si="3"/>
        <v>0</v>
      </c>
      <c r="W85" s="46">
        <f t="shared" si="4"/>
        <v>0</v>
      </c>
      <c r="X85" s="39">
        <f t="shared" si="5"/>
        <v>0</v>
      </c>
    </row>
    <row r="86" spans="2:24" x14ac:dyDescent="0.25">
      <c r="B86" s="74"/>
      <c r="C86" s="35"/>
      <c r="D86" s="35"/>
      <c r="E86" s="104"/>
      <c r="F86" s="105"/>
      <c r="G86" s="75"/>
      <c r="H86" s="81"/>
      <c r="I86" s="82"/>
      <c r="J86" s="77"/>
      <c r="K86" s="75"/>
      <c r="L86" s="76" t="str">
        <f t="shared" si="0"/>
        <v/>
      </c>
      <c r="M86" s="36"/>
      <c r="O86" s="48"/>
      <c r="P86" s="36"/>
      <c r="Q86" s="36"/>
      <c r="R86" s="36"/>
      <c r="S86" s="36"/>
      <c r="T86" s="44">
        <f t="shared" si="1"/>
        <v>0</v>
      </c>
      <c r="U86" s="45">
        <f t="shared" si="2"/>
        <v>0</v>
      </c>
      <c r="V86" s="43">
        <f t="shared" si="3"/>
        <v>0</v>
      </c>
      <c r="W86" s="46">
        <f t="shared" si="4"/>
        <v>0</v>
      </c>
      <c r="X86" s="39">
        <f t="shared" si="5"/>
        <v>0</v>
      </c>
    </row>
    <row r="87" spans="2:24" x14ac:dyDescent="0.25">
      <c r="B87" s="74"/>
      <c r="C87" s="35"/>
      <c r="D87" s="35"/>
      <c r="E87" s="104"/>
      <c r="F87" s="105"/>
      <c r="G87" s="75"/>
      <c r="H87" s="81"/>
      <c r="I87" s="82"/>
      <c r="J87" s="77"/>
      <c r="K87" s="75"/>
      <c r="L87" s="76" t="str">
        <f t="shared" si="0"/>
        <v/>
      </c>
      <c r="M87" s="36"/>
      <c r="O87" s="48"/>
      <c r="P87" s="36"/>
      <c r="Q87" s="36"/>
      <c r="R87" s="36"/>
      <c r="S87" s="36"/>
      <c r="T87" s="44">
        <f t="shared" si="1"/>
        <v>0</v>
      </c>
      <c r="U87" s="45">
        <f t="shared" si="2"/>
        <v>0</v>
      </c>
      <c r="V87" s="43">
        <f t="shared" si="3"/>
        <v>0</v>
      </c>
      <c r="W87" s="46">
        <f t="shared" si="4"/>
        <v>0</v>
      </c>
      <c r="X87" s="39">
        <f t="shared" si="5"/>
        <v>0</v>
      </c>
    </row>
    <row r="88" spans="2:24" x14ac:dyDescent="0.25">
      <c r="B88" s="74"/>
      <c r="C88" s="35"/>
      <c r="D88" s="35"/>
      <c r="E88" s="104"/>
      <c r="F88" s="105"/>
      <c r="G88" s="75"/>
      <c r="H88" s="81"/>
      <c r="I88" s="82"/>
      <c r="J88" s="77"/>
      <c r="K88" s="75"/>
      <c r="L88" s="76" t="str">
        <f t="shared" si="0"/>
        <v/>
      </c>
      <c r="M88" s="36"/>
      <c r="O88" s="48"/>
      <c r="P88" s="36"/>
      <c r="Q88" s="36"/>
      <c r="R88" s="36"/>
      <c r="S88" s="36"/>
      <c r="T88" s="44">
        <f t="shared" si="1"/>
        <v>0</v>
      </c>
      <c r="U88" s="45">
        <f t="shared" si="2"/>
        <v>0</v>
      </c>
      <c r="V88" s="43">
        <f t="shared" si="3"/>
        <v>0</v>
      </c>
      <c r="W88" s="46">
        <f t="shared" si="4"/>
        <v>0</v>
      </c>
      <c r="X88" s="39">
        <f t="shared" si="5"/>
        <v>0</v>
      </c>
    </row>
    <row r="89" spans="2:24" x14ac:dyDescent="0.25">
      <c r="B89" s="74"/>
      <c r="C89" s="35"/>
      <c r="D89" s="35"/>
      <c r="E89" s="104"/>
      <c r="F89" s="105"/>
      <c r="G89" s="75"/>
      <c r="H89" s="81"/>
      <c r="I89" s="82"/>
      <c r="J89" s="77"/>
      <c r="K89" s="75"/>
      <c r="L89" s="76" t="str">
        <f t="shared" si="0"/>
        <v/>
      </c>
      <c r="M89" s="36"/>
      <c r="O89" s="48"/>
      <c r="P89" s="36"/>
      <c r="Q89" s="36"/>
      <c r="R89" s="36"/>
      <c r="S89" s="36"/>
      <c r="T89" s="44">
        <f t="shared" si="1"/>
        <v>0</v>
      </c>
      <c r="U89" s="45">
        <f t="shared" si="2"/>
        <v>0</v>
      </c>
      <c r="V89" s="43">
        <f t="shared" si="3"/>
        <v>0</v>
      </c>
      <c r="W89" s="46">
        <f t="shared" si="4"/>
        <v>0</v>
      </c>
      <c r="X89" s="39">
        <f t="shared" si="5"/>
        <v>0</v>
      </c>
    </row>
    <row r="90" spans="2:24" x14ac:dyDescent="0.25">
      <c r="B90" s="74"/>
      <c r="C90" s="35"/>
      <c r="D90" s="35"/>
      <c r="E90" s="104"/>
      <c r="F90" s="105"/>
      <c r="G90" s="75"/>
      <c r="H90" s="81"/>
      <c r="I90" s="82"/>
      <c r="J90" s="77"/>
      <c r="K90" s="75"/>
      <c r="L90" s="76" t="str">
        <f t="shared" si="0"/>
        <v/>
      </c>
      <c r="M90" s="36"/>
      <c r="O90" s="48"/>
      <c r="P90" s="36"/>
      <c r="Q90" s="36"/>
      <c r="R90" s="36"/>
      <c r="S90" s="36"/>
      <c r="T90" s="44">
        <f t="shared" si="1"/>
        <v>0</v>
      </c>
      <c r="U90" s="45">
        <f t="shared" si="2"/>
        <v>0</v>
      </c>
      <c r="V90" s="43">
        <f t="shared" si="3"/>
        <v>0</v>
      </c>
      <c r="W90" s="46">
        <f t="shared" si="4"/>
        <v>0</v>
      </c>
      <c r="X90" s="39">
        <f t="shared" si="5"/>
        <v>0</v>
      </c>
    </row>
    <row r="91" spans="2:24" x14ac:dyDescent="0.25">
      <c r="B91" s="74"/>
      <c r="C91" s="35"/>
      <c r="D91" s="35"/>
      <c r="E91" s="104"/>
      <c r="F91" s="105"/>
      <c r="G91" s="75"/>
      <c r="H91" s="81"/>
      <c r="I91" s="82"/>
      <c r="J91" s="77"/>
      <c r="K91" s="75"/>
      <c r="L91" s="76" t="str">
        <f t="shared" si="0"/>
        <v/>
      </c>
      <c r="M91" s="36"/>
      <c r="O91" s="48"/>
      <c r="P91" s="36"/>
      <c r="Q91" s="36"/>
      <c r="R91" s="36"/>
      <c r="S91" s="36"/>
      <c r="T91" s="44">
        <f t="shared" si="1"/>
        <v>0</v>
      </c>
      <c r="U91" s="45">
        <f t="shared" si="2"/>
        <v>0</v>
      </c>
      <c r="V91" s="43">
        <f t="shared" si="3"/>
        <v>0</v>
      </c>
      <c r="W91" s="46">
        <f t="shared" si="4"/>
        <v>0</v>
      </c>
      <c r="X91" s="39">
        <f t="shared" si="5"/>
        <v>0</v>
      </c>
    </row>
    <row r="92" spans="2:24" x14ac:dyDescent="0.25">
      <c r="B92" s="74"/>
      <c r="C92" s="35"/>
      <c r="D92" s="35"/>
      <c r="E92" s="104"/>
      <c r="F92" s="105"/>
      <c r="G92" s="75"/>
      <c r="H92" s="81"/>
      <c r="I92" s="82"/>
      <c r="J92" s="77"/>
      <c r="K92" s="75"/>
      <c r="L92" s="76" t="str">
        <f t="shared" si="0"/>
        <v/>
      </c>
      <c r="M92" s="36"/>
      <c r="O92" s="48"/>
      <c r="P92" s="36"/>
      <c r="Q92" s="36"/>
      <c r="R92" s="36"/>
      <c r="S92" s="36"/>
      <c r="T92" s="44">
        <f t="shared" si="1"/>
        <v>0</v>
      </c>
      <c r="U92" s="45">
        <f t="shared" si="2"/>
        <v>0</v>
      </c>
      <c r="V92" s="43">
        <f t="shared" si="3"/>
        <v>0</v>
      </c>
      <c r="W92" s="46">
        <f t="shared" si="4"/>
        <v>0</v>
      </c>
      <c r="X92" s="39">
        <f t="shared" si="5"/>
        <v>0</v>
      </c>
    </row>
    <row r="93" spans="2:24" x14ac:dyDescent="0.25">
      <c r="B93" s="74"/>
      <c r="C93" s="35"/>
      <c r="D93" s="35"/>
      <c r="E93" s="104"/>
      <c r="F93" s="105"/>
      <c r="G93" s="75"/>
      <c r="H93" s="81"/>
      <c r="I93" s="82"/>
      <c r="J93" s="77"/>
      <c r="K93" s="75"/>
      <c r="L93" s="76" t="str">
        <f t="shared" si="0"/>
        <v/>
      </c>
      <c r="M93" s="36"/>
      <c r="O93" s="48"/>
      <c r="P93" s="36"/>
      <c r="Q93" s="36"/>
      <c r="R93" s="36"/>
      <c r="S93" s="36"/>
      <c r="T93" s="44">
        <f t="shared" si="1"/>
        <v>0</v>
      </c>
      <c r="U93" s="45">
        <f t="shared" si="2"/>
        <v>0</v>
      </c>
      <c r="V93" s="43">
        <f t="shared" si="3"/>
        <v>0</v>
      </c>
      <c r="W93" s="46">
        <f t="shared" si="4"/>
        <v>0</v>
      </c>
      <c r="X93" s="39">
        <f t="shared" si="5"/>
        <v>0</v>
      </c>
    </row>
    <row r="94" spans="2:24" x14ac:dyDescent="0.25">
      <c r="B94" s="74"/>
      <c r="C94" s="35"/>
      <c r="D94" s="35"/>
      <c r="E94" s="104"/>
      <c r="F94" s="105"/>
      <c r="G94" s="75"/>
      <c r="H94" s="81"/>
      <c r="I94" s="82"/>
      <c r="J94" s="77"/>
      <c r="K94" s="75"/>
      <c r="L94" s="76" t="str">
        <f t="shared" si="0"/>
        <v/>
      </c>
      <c r="M94" s="36"/>
      <c r="O94" s="48"/>
      <c r="P94" s="50"/>
      <c r="Q94" s="36"/>
      <c r="R94" s="36"/>
      <c r="S94" s="36"/>
      <c r="T94" s="44">
        <f t="shared" si="1"/>
        <v>0</v>
      </c>
      <c r="U94" s="45">
        <f t="shared" si="2"/>
        <v>0</v>
      </c>
      <c r="V94" s="43">
        <f t="shared" si="3"/>
        <v>0</v>
      </c>
      <c r="W94" s="46">
        <f t="shared" si="4"/>
        <v>0</v>
      </c>
      <c r="X94" s="39">
        <f t="shared" si="5"/>
        <v>0</v>
      </c>
    </row>
    <row r="95" spans="2:24" x14ac:dyDescent="0.25">
      <c r="B95" s="74"/>
      <c r="C95" s="35"/>
      <c r="D95" s="35"/>
      <c r="E95" s="104"/>
      <c r="F95" s="105"/>
      <c r="G95" s="75"/>
      <c r="H95" s="81"/>
      <c r="I95" s="82"/>
      <c r="J95" s="77"/>
      <c r="K95" s="75"/>
      <c r="L95" s="76" t="str">
        <f t="shared" si="0"/>
        <v/>
      </c>
      <c r="M95" s="36"/>
      <c r="O95" s="48"/>
      <c r="P95" s="36"/>
      <c r="Q95" s="36"/>
      <c r="R95" s="36"/>
      <c r="S95" s="36"/>
      <c r="T95" s="44">
        <f t="shared" si="1"/>
        <v>0</v>
      </c>
      <c r="U95" s="45">
        <f t="shared" si="2"/>
        <v>0</v>
      </c>
      <c r="V95" s="43">
        <f t="shared" si="3"/>
        <v>0</v>
      </c>
      <c r="W95" s="46">
        <f t="shared" si="4"/>
        <v>0</v>
      </c>
      <c r="X95" s="39">
        <f t="shared" si="5"/>
        <v>0</v>
      </c>
    </row>
    <row r="96" spans="2:24" ht="15.75" thickBot="1" x14ac:dyDescent="0.3">
      <c r="B96" s="74"/>
      <c r="C96" s="35"/>
      <c r="D96" s="35"/>
      <c r="E96" s="104"/>
      <c r="F96" s="105"/>
      <c r="G96" s="75"/>
      <c r="H96" s="81"/>
      <c r="I96" s="82"/>
      <c r="J96" s="77"/>
      <c r="K96" s="75"/>
      <c r="L96" s="76" t="str">
        <f t="shared" si="0"/>
        <v/>
      </c>
      <c r="M96" s="36"/>
      <c r="O96" s="48"/>
      <c r="P96" s="36"/>
      <c r="Q96" s="36"/>
      <c r="R96" s="36"/>
      <c r="S96" s="36"/>
      <c r="T96" s="44">
        <f t="shared" si="1"/>
        <v>0</v>
      </c>
      <c r="U96" s="45">
        <f t="shared" si="2"/>
        <v>0</v>
      </c>
      <c r="V96" s="43">
        <f t="shared" si="3"/>
        <v>0</v>
      </c>
      <c r="W96" s="46">
        <f t="shared" si="4"/>
        <v>0</v>
      </c>
      <c r="X96" s="39">
        <f t="shared" si="5"/>
        <v>0</v>
      </c>
    </row>
    <row r="97" spans="2:24" ht="21.75" thickBot="1" x14ac:dyDescent="0.3">
      <c r="C97" s="107" t="s">
        <v>36</v>
      </c>
      <c r="D97" s="108"/>
      <c r="E97" s="108"/>
      <c r="F97" s="108"/>
      <c r="G97" s="108"/>
      <c r="H97" s="108"/>
      <c r="I97" s="108"/>
      <c r="J97" s="108"/>
      <c r="K97" s="109"/>
      <c r="L97" s="34">
        <f>SUM(L76:L96)</f>
        <v>0</v>
      </c>
      <c r="M97" s="36"/>
      <c r="O97" s="48"/>
      <c r="P97" s="36"/>
      <c r="Q97" s="36"/>
      <c r="R97" s="36"/>
      <c r="S97" s="36"/>
      <c r="T97" s="37"/>
      <c r="U97" s="37"/>
      <c r="V97" s="36"/>
      <c r="W97" s="38"/>
      <c r="X97" s="39"/>
    </row>
    <row r="98" spans="2:24" x14ac:dyDescent="0.25">
      <c r="B98" s="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T98" s="15" t="s">
        <v>40</v>
      </c>
      <c r="U98" s="18"/>
    </row>
    <row r="99" spans="2:24" x14ac:dyDescent="0.25"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T99" s="15" t="s">
        <v>42</v>
      </c>
      <c r="U99" s="18"/>
    </row>
    <row r="100" spans="2:24" x14ac:dyDescent="0.25"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T100" s="15" t="s">
        <v>43</v>
      </c>
      <c r="U100" s="18"/>
    </row>
    <row r="101" spans="2:24" x14ac:dyDescent="0.25"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T101" s="15" t="s">
        <v>44</v>
      </c>
      <c r="U101" s="18"/>
    </row>
    <row r="102" spans="2:24" x14ac:dyDescent="0.25"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T102" s="15" t="s">
        <v>45</v>
      </c>
      <c r="U102" s="18"/>
    </row>
    <row r="103" spans="2:24" x14ac:dyDescent="0.25"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T103" s="15" t="s">
        <v>46</v>
      </c>
      <c r="U103" s="18"/>
    </row>
    <row r="104" spans="2:24" x14ac:dyDescent="0.25"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T104" s="15"/>
      <c r="U104" s="18"/>
    </row>
    <row r="105" spans="2:24" x14ac:dyDescent="0.25"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T105" s="15" t="s">
        <v>47</v>
      </c>
      <c r="U105" s="18"/>
    </row>
    <row r="106" spans="2:24" x14ac:dyDescent="0.25"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T106" s="15" t="s">
        <v>48</v>
      </c>
      <c r="U106" s="18"/>
    </row>
    <row r="107" spans="2:24" x14ac:dyDescent="0.25"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T107" s="15" t="s">
        <v>49</v>
      </c>
      <c r="U107" s="18"/>
    </row>
    <row r="108" spans="2:24" x14ac:dyDescent="0.25"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T108" s="15" t="s">
        <v>50</v>
      </c>
      <c r="U108" s="18"/>
    </row>
    <row r="109" spans="2:24" x14ac:dyDescent="0.25"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T109" s="15" t="s">
        <v>51</v>
      </c>
      <c r="U109" s="18"/>
    </row>
    <row r="110" spans="2:24" x14ac:dyDescent="0.25"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T110" s="15"/>
      <c r="U110" s="18"/>
    </row>
    <row r="111" spans="2:24" x14ac:dyDescent="0.25"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T111" s="15" t="s">
        <v>52</v>
      </c>
      <c r="U111" s="18"/>
    </row>
    <row r="112" spans="2:24" x14ac:dyDescent="0.25"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T112" s="15" t="s">
        <v>53</v>
      </c>
      <c r="U112" s="18"/>
    </row>
    <row r="113" spans="2:23" x14ac:dyDescent="0.25">
      <c r="B113" s="3"/>
      <c r="C113" s="2"/>
      <c r="D113" s="2"/>
      <c r="E113" s="2"/>
      <c r="F113" s="16" t="s">
        <v>11</v>
      </c>
      <c r="G113" s="90" t="s">
        <v>38</v>
      </c>
      <c r="H113" s="91"/>
      <c r="I113" s="16" t="s">
        <v>39</v>
      </c>
      <c r="J113" s="29" t="s">
        <v>17</v>
      </c>
      <c r="K113" s="17" t="s">
        <v>18</v>
      </c>
      <c r="L113" s="16" t="s">
        <v>19</v>
      </c>
      <c r="N113" s="18"/>
      <c r="P113" s="18"/>
      <c r="T113" s="15" t="s">
        <v>54</v>
      </c>
      <c r="U113" s="18"/>
      <c r="W113" s="16" t="s">
        <v>19</v>
      </c>
    </row>
    <row r="114" spans="2:23" x14ac:dyDescent="0.25">
      <c r="B114" s="3"/>
      <c r="C114" s="2"/>
      <c r="D114" s="2"/>
      <c r="E114" s="2"/>
      <c r="F114" s="51"/>
      <c r="G114" s="88"/>
      <c r="H114" s="89"/>
      <c r="I114" s="78"/>
      <c r="J114" s="83"/>
      <c r="K114" s="78"/>
      <c r="L114" s="76" t="str">
        <f t="shared" ref="L114:L140" si="6">IF(K114="","",W114)</f>
        <v/>
      </c>
      <c r="M114" s="2"/>
      <c r="N114" s="18"/>
      <c r="P114" s="18"/>
      <c r="T114" s="15" t="s">
        <v>55</v>
      </c>
      <c r="U114" s="18"/>
      <c r="W114" s="26">
        <f t="shared" ref="W114:W140" si="7">J114*K114</f>
        <v>0</v>
      </c>
    </row>
    <row r="115" spans="2:23" x14ac:dyDescent="0.25">
      <c r="B115" s="3"/>
      <c r="C115" s="2"/>
      <c r="D115" s="2"/>
      <c r="E115" s="2"/>
      <c r="F115" s="51"/>
      <c r="G115" s="88"/>
      <c r="H115" s="89"/>
      <c r="I115" s="78"/>
      <c r="J115" s="83"/>
      <c r="K115" s="78"/>
      <c r="L115" s="76" t="str">
        <f t="shared" si="6"/>
        <v/>
      </c>
      <c r="M115" s="2"/>
      <c r="N115" s="18"/>
      <c r="P115" s="18"/>
      <c r="T115" s="15" t="s">
        <v>56</v>
      </c>
      <c r="U115" s="18"/>
      <c r="W115" s="26">
        <f t="shared" si="7"/>
        <v>0</v>
      </c>
    </row>
    <row r="116" spans="2:23" x14ac:dyDescent="0.25">
      <c r="B116" s="3"/>
      <c r="C116" s="2"/>
      <c r="D116" s="2"/>
      <c r="E116" s="2"/>
      <c r="F116" s="51"/>
      <c r="G116" s="88"/>
      <c r="H116" s="89"/>
      <c r="I116" s="78"/>
      <c r="J116" s="83"/>
      <c r="K116" s="78"/>
      <c r="L116" s="76" t="str">
        <f t="shared" si="6"/>
        <v/>
      </c>
      <c r="M116" s="2"/>
      <c r="N116" s="18"/>
      <c r="P116" s="18"/>
      <c r="T116" s="15" t="s">
        <v>57</v>
      </c>
      <c r="U116" s="18"/>
      <c r="W116" s="26">
        <f t="shared" si="7"/>
        <v>0</v>
      </c>
    </row>
    <row r="117" spans="2:23" x14ac:dyDescent="0.25">
      <c r="B117" s="3"/>
      <c r="C117" s="2"/>
      <c r="D117" s="2"/>
      <c r="E117" s="2"/>
      <c r="F117" s="51"/>
      <c r="G117" s="88"/>
      <c r="H117" s="89"/>
      <c r="I117" s="78"/>
      <c r="J117" s="83"/>
      <c r="K117" s="78"/>
      <c r="L117" s="76" t="str">
        <f t="shared" si="6"/>
        <v/>
      </c>
      <c r="M117" s="2"/>
      <c r="N117" s="18"/>
      <c r="P117" s="18"/>
      <c r="T117" s="15" t="s">
        <v>58</v>
      </c>
      <c r="U117" s="18"/>
      <c r="W117" s="26">
        <f t="shared" si="7"/>
        <v>0</v>
      </c>
    </row>
    <row r="118" spans="2:23" x14ac:dyDescent="0.25">
      <c r="B118" s="3"/>
      <c r="C118" s="2"/>
      <c r="D118" s="2"/>
      <c r="E118" s="2"/>
      <c r="F118" s="51"/>
      <c r="G118" s="88"/>
      <c r="H118" s="89"/>
      <c r="I118" s="78"/>
      <c r="J118" s="83"/>
      <c r="K118" s="78"/>
      <c r="L118" s="76" t="str">
        <f t="shared" si="6"/>
        <v/>
      </c>
      <c r="M118" s="2"/>
      <c r="N118" s="18"/>
      <c r="P118" s="18"/>
      <c r="T118" s="15" t="s">
        <v>59</v>
      </c>
      <c r="U118" s="18"/>
      <c r="W118" s="26">
        <f t="shared" si="7"/>
        <v>0</v>
      </c>
    </row>
    <row r="119" spans="2:23" x14ac:dyDescent="0.25">
      <c r="B119" s="3"/>
      <c r="C119" s="2"/>
      <c r="D119" s="2"/>
      <c r="E119" s="2"/>
      <c r="F119" s="51"/>
      <c r="G119" s="88"/>
      <c r="H119" s="89"/>
      <c r="I119" s="78"/>
      <c r="J119" s="83"/>
      <c r="K119" s="78"/>
      <c r="L119" s="76" t="str">
        <f t="shared" si="6"/>
        <v/>
      </c>
      <c r="M119" s="2"/>
      <c r="N119" s="18"/>
      <c r="P119" s="18"/>
      <c r="T119" s="15" t="s">
        <v>60</v>
      </c>
      <c r="U119" s="18"/>
      <c r="W119" s="26">
        <f t="shared" si="7"/>
        <v>0</v>
      </c>
    </row>
    <row r="120" spans="2:23" x14ac:dyDescent="0.25">
      <c r="B120" s="3"/>
      <c r="C120" s="2"/>
      <c r="D120" s="2"/>
      <c r="E120" s="2"/>
      <c r="F120" s="51"/>
      <c r="G120" s="88"/>
      <c r="H120" s="89"/>
      <c r="I120" s="78"/>
      <c r="J120" s="83"/>
      <c r="K120" s="78"/>
      <c r="L120" s="76" t="str">
        <f t="shared" si="6"/>
        <v/>
      </c>
      <c r="M120" s="2"/>
      <c r="N120" s="18"/>
      <c r="P120" s="18"/>
      <c r="T120" s="15" t="s">
        <v>61</v>
      </c>
      <c r="U120" s="18"/>
      <c r="W120" s="26">
        <f t="shared" si="7"/>
        <v>0</v>
      </c>
    </row>
    <row r="121" spans="2:23" x14ac:dyDescent="0.25">
      <c r="B121" s="3"/>
      <c r="C121" s="2"/>
      <c r="D121" s="2"/>
      <c r="E121" s="2"/>
      <c r="F121" s="51"/>
      <c r="G121" s="88"/>
      <c r="H121" s="89"/>
      <c r="I121" s="78"/>
      <c r="J121" s="83"/>
      <c r="K121" s="78"/>
      <c r="L121" s="76" t="str">
        <f t="shared" si="6"/>
        <v/>
      </c>
      <c r="M121" s="2"/>
      <c r="N121" s="18"/>
      <c r="P121" s="18"/>
      <c r="T121" s="15"/>
      <c r="U121" s="18"/>
      <c r="W121" s="26">
        <f t="shared" si="7"/>
        <v>0</v>
      </c>
    </row>
    <row r="122" spans="2:23" x14ac:dyDescent="0.25">
      <c r="B122" s="3"/>
      <c r="C122" s="2"/>
      <c r="D122" s="2"/>
      <c r="E122" s="2"/>
      <c r="F122" s="51"/>
      <c r="G122" s="88"/>
      <c r="H122" s="89"/>
      <c r="I122" s="78"/>
      <c r="J122" s="83"/>
      <c r="K122" s="78"/>
      <c r="L122" s="76" t="str">
        <f t="shared" si="6"/>
        <v/>
      </c>
      <c r="M122" s="2"/>
      <c r="N122" s="18"/>
      <c r="P122" s="18"/>
      <c r="T122" s="15" t="s">
        <v>62</v>
      </c>
      <c r="U122" s="18"/>
      <c r="W122" s="26">
        <f t="shared" si="7"/>
        <v>0</v>
      </c>
    </row>
    <row r="123" spans="2:23" x14ac:dyDescent="0.25">
      <c r="B123" s="3"/>
      <c r="C123" s="2"/>
      <c r="D123" s="2"/>
      <c r="E123" s="2"/>
      <c r="F123" s="51"/>
      <c r="G123" s="88"/>
      <c r="H123" s="89"/>
      <c r="I123" s="78"/>
      <c r="J123" s="83"/>
      <c r="K123" s="78"/>
      <c r="L123" s="76" t="str">
        <f t="shared" si="6"/>
        <v/>
      </c>
      <c r="M123" s="2"/>
      <c r="N123" s="18"/>
      <c r="P123" s="18"/>
      <c r="T123" s="15" t="s">
        <v>64</v>
      </c>
      <c r="U123" s="18"/>
      <c r="W123" s="26">
        <f t="shared" si="7"/>
        <v>0</v>
      </c>
    </row>
    <row r="124" spans="2:23" x14ac:dyDescent="0.25">
      <c r="B124" s="3"/>
      <c r="C124" s="2"/>
      <c r="D124" s="2"/>
      <c r="E124" s="2"/>
      <c r="F124" s="51"/>
      <c r="G124" s="88"/>
      <c r="H124" s="89"/>
      <c r="I124" s="78"/>
      <c r="J124" s="83"/>
      <c r="K124" s="78"/>
      <c r="L124" s="76" t="str">
        <f t="shared" si="6"/>
        <v/>
      </c>
      <c r="M124" s="2"/>
      <c r="N124" s="18"/>
      <c r="P124" s="18"/>
      <c r="T124" s="15"/>
      <c r="U124" s="18"/>
      <c r="W124" s="26">
        <f t="shared" si="7"/>
        <v>0</v>
      </c>
    </row>
    <row r="125" spans="2:23" x14ac:dyDescent="0.25">
      <c r="B125" s="3"/>
      <c r="C125" s="2"/>
      <c r="D125" s="2"/>
      <c r="E125" s="2"/>
      <c r="F125" s="51"/>
      <c r="G125" s="88"/>
      <c r="H125" s="89"/>
      <c r="I125" s="78"/>
      <c r="J125" s="83"/>
      <c r="K125" s="78"/>
      <c r="L125" s="76" t="str">
        <f t="shared" si="6"/>
        <v/>
      </c>
      <c r="M125" s="2"/>
      <c r="N125" s="18"/>
      <c r="P125" s="18"/>
      <c r="T125" s="15" t="s">
        <v>66</v>
      </c>
      <c r="U125" s="18"/>
      <c r="W125" s="26">
        <f t="shared" si="7"/>
        <v>0</v>
      </c>
    </row>
    <row r="126" spans="2:23" x14ac:dyDescent="0.25">
      <c r="B126" s="3"/>
      <c r="C126" s="2"/>
      <c r="D126" s="2"/>
      <c r="E126" s="2"/>
      <c r="F126" s="51"/>
      <c r="G126" s="88"/>
      <c r="H126" s="89"/>
      <c r="I126" s="78"/>
      <c r="J126" s="83"/>
      <c r="K126" s="78"/>
      <c r="L126" s="76" t="str">
        <f t="shared" si="6"/>
        <v/>
      </c>
      <c r="M126" s="2"/>
      <c r="N126" s="18"/>
      <c r="P126" s="18"/>
      <c r="T126" s="15" t="s">
        <v>67</v>
      </c>
      <c r="U126" s="18"/>
      <c r="W126" s="26">
        <f t="shared" si="7"/>
        <v>0</v>
      </c>
    </row>
    <row r="127" spans="2:23" x14ac:dyDescent="0.25">
      <c r="B127" s="3"/>
      <c r="C127" s="2"/>
      <c r="D127" s="2"/>
      <c r="E127" s="2"/>
      <c r="F127" s="51"/>
      <c r="G127" s="88"/>
      <c r="H127" s="89"/>
      <c r="I127" s="78"/>
      <c r="J127" s="83"/>
      <c r="K127" s="78"/>
      <c r="L127" s="76" t="str">
        <f t="shared" si="6"/>
        <v/>
      </c>
      <c r="M127" s="2"/>
      <c r="N127" s="18"/>
      <c r="P127" s="18"/>
      <c r="T127" s="15" t="s">
        <v>41</v>
      </c>
      <c r="U127" s="18"/>
      <c r="W127" s="26">
        <f t="shared" si="7"/>
        <v>0</v>
      </c>
    </row>
    <row r="128" spans="2:23" x14ac:dyDescent="0.25">
      <c r="B128" s="3"/>
      <c r="C128" s="2"/>
      <c r="D128" s="2"/>
      <c r="E128" s="2"/>
      <c r="F128" s="51"/>
      <c r="G128" s="88"/>
      <c r="H128" s="89"/>
      <c r="I128" s="78"/>
      <c r="J128" s="83"/>
      <c r="K128" s="78"/>
      <c r="L128" s="76" t="str">
        <f t="shared" si="6"/>
        <v/>
      </c>
      <c r="M128" s="2"/>
      <c r="N128" s="18"/>
      <c r="P128" s="18"/>
      <c r="T128" s="15" t="s">
        <v>68</v>
      </c>
      <c r="U128" s="18"/>
      <c r="W128" s="26">
        <f t="shared" si="7"/>
        <v>0</v>
      </c>
    </row>
    <row r="129" spans="2:23" x14ac:dyDescent="0.25">
      <c r="B129" s="3"/>
      <c r="C129" s="2"/>
      <c r="D129" s="2"/>
      <c r="E129" s="2"/>
      <c r="F129" s="51"/>
      <c r="G129" s="88"/>
      <c r="H129" s="89"/>
      <c r="I129" s="78"/>
      <c r="J129" s="83"/>
      <c r="K129" s="78"/>
      <c r="L129" s="76" t="str">
        <f t="shared" si="6"/>
        <v/>
      </c>
      <c r="M129" s="2"/>
      <c r="N129" s="18"/>
      <c r="P129" s="18"/>
      <c r="T129" s="15" t="s">
        <v>69</v>
      </c>
      <c r="U129" s="18"/>
      <c r="W129" s="26">
        <f t="shared" si="7"/>
        <v>0</v>
      </c>
    </row>
    <row r="130" spans="2:23" x14ac:dyDescent="0.25">
      <c r="B130" s="3"/>
      <c r="C130" s="2"/>
      <c r="D130" s="2"/>
      <c r="E130" s="2"/>
      <c r="F130" s="51"/>
      <c r="G130" s="88"/>
      <c r="H130" s="89"/>
      <c r="I130" s="78"/>
      <c r="J130" s="83"/>
      <c r="K130" s="78"/>
      <c r="L130" s="76" t="str">
        <f t="shared" si="6"/>
        <v/>
      </c>
      <c r="M130" s="2"/>
      <c r="N130" s="18"/>
      <c r="P130" s="18"/>
      <c r="T130" s="15" t="s">
        <v>70</v>
      </c>
      <c r="U130" s="18"/>
      <c r="W130" s="26">
        <f t="shared" si="7"/>
        <v>0</v>
      </c>
    </row>
    <row r="131" spans="2:23" x14ac:dyDescent="0.25">
      <c r="B131" s="3"/>
      <c r="C131" s="2"/>
      <c r="D131" s="2"/>
      <c r="E131" s="2"/>
      <c r="F131" s="51"/>
      <c r="G131" s="88"/>
      <c r="H131" s="89"/>
      <c r="I131" s="78"/>
      <c r="J131" s="83"/>
      <c r="K131" s="78"/>
      <c r="L131" s="76" t="str">
        <f t="shared" si="6"/>
        <v/>
      </c>
      <c r="M131" s="2"/>
      <c r="N131" s="18"/>
      <c r="P131" s="18"/>
      <c r="T131" s="15" t="s">
        <v>71</v>
      </c>
      <c r="U131" s="18"/>
      <c r="W131" s="26">
        <f t="shared" si="7"/>
        <v>0</v>
      </c>
    </row>
    <row r="132" spans="2:23" x14ac:dyDescent="0.25">
      <c r="B132" s="3"/>
      <c r="C132" s="2"/>
      <c r="D132" s="2"/>
      <c r="E132" s="2"/>
      <c r="F132" s="51"/>
      <c r="G132" s="88"/>
      <c r="H132" s="89"/>
      <c r="I132" s="78"/>
      <c r="J132" s="83"/>
      <c r="K132" s="78"/>
      <c r="L132" s="76" t="str">
        <f t="shared" si="6"/>
        <v/>
      </c>
      <c r="M132" s="2"/>
      <c r="N132" s="18"/>
      <c r="P132" s="18"/>
      <c r="T132" s="15" t="s">
        <v>72</v>
      </c>
      <c r="U132" s="18"/>
      <c r="W132" s="26">
        <f t="shared" si="7"/>
        <v>0</v>
      </c>
    </row>
    <row r="133" spans="2:23" x14ac:dyDescent="0.25">
      <c r="B133" s="3"/>
      <c r="C133" s="2"/>
      <c r="D133" s="2"/>
      <c r="E133" s="2"/>
      <c r="F133" s="51"/>
      <c r="G133" s="88"/>
      <c r="H133" s="89"/>
      <c r="I133" s="78"/>
      <c r="J133" s="83"/>
      <c r="K133" s="78"/>
      <c r="L133" s="76" t="str">
        <f t="shared" si="6"/>
        <v/>
      </c>
      <c r="M133" s="2"/>
      <c r="N133" s="18"/>
      <c r="P133" s="18"/>
      <c r="T133" s="15" t="s">
        <v>73</v>
      </c>
      <c r="U133" s="18"/>
      <c r="W133" s="26">
        <f t="shared" si="7"/>
        <v>0</v>
      </c>
    </row>
    <row r="134" spans="2:23" x14ac:dyDescent="0.25">
      <c r="B134" s="3"/>
      <c r="C134" s="2"/>
      <c r="D134" s="2"/>
      <c r="E134" s="2"/>
      <c r="F134" s="51"/>
      <c r="G134" s="88"/>
      <c r="H134" s="89"/>
      <c r="I134" s="78"/>
      <c r="J134" s="83"/>
      <c r="K134" s="78"/>
      <c r="L134" s="76" t="str">
        <f t="shared" si="6"/>
        <v/>
      </c>
      <c r="M134" s="2"/>
      <c r="N134" s="18"/>
      <c r="P134" s="18"/>
      <c r="T134" s="15"/>
      <c r="U134" s="18"/>
      <c r="W134" s="26">
        <f t="shared" si="7"/>
        <v>0</v>
      </c>
    </row>
    <row r="135" spans="2:23" x14ac:dyDescent="0.25">
      <c r="B135" s="3"/>
      <c r="C135" s="2"/>
      <c r="D135" s="2"/>
      <c r="E135" s="2"/>
      <c r="F135" s="51"/>
      <c r="G135" s="88"/>
      <c r="H135" s="89"/>
      <c r="I135" s="78"/>
      <c r="J135" s="83"/>
      <c r="K135" s="78"/>
      <c r="L135" s="76" t="str">
        <f t="shared" si="6"/>
        <v/>
      </c>
      <c r="M135" s="2"/>
      <c r="N135" s="18"/>
      <c r="P135" s="18"/>
      <c r="T135" s="15" t="s">
        <v>74</v>
      </c>
      <c r="U135" s="18"/>
      <c r="W135" s="26">
        <f t="shared" si="7"/>
        <v>0</v>
      </c>
    </row>
    <row r="136" spans="2:23" x14ac:dyDescent="0.25">
      <c r="B136" s="3"/>
      <c r="C136" s="2"/>
      <c r="D136" s="2"/>
      <c r="E136" s="2"/>
      <c r="F136" s="51"/>
      <c r="G136" s="88"/>
      <c r="H136" s="89"/>
      <c r="I136" s="78"/>
      <c r="J136" s="83"/>
      <c r="K136" s="78"/>
      <c r="L136" s="76" t="str">
        <f t="shared" si="6"/>
        <v/>
      </c>
      <c r="M136" s="2"/>
      <c r="N136" s="18"/>
      <c r="P136" s="18"/>
      <c r="T136" s="15" t="s">
        <v>75</v>
      </c>
      <c r="U136" s="18"/>
      <c r="W136" s="26">
        <f t="shared" si="7"/>
        <v>0</v>
      </c>
    </row>
    <row r="137" spans="2:23" x14ac:dyDescent="0.25">
      <c r="B137" s="3"/>
      <c r="C137" s="2"/>
      <c r="D137" s="2"/>
      <c r="E137" s="2"/>
      <c r="F137" s="51"/>
      <c r="G137" s="88"/>
      <c r="H137" s="89"/>
      <c r="I137" s="78"/>
      <c r="J137" s="83"/>
      <c r="K137" s="78"/>
      <c r="L137" s="76" t="str">
        <f t="shared" si="6"/>
        <v/>
      </c>
      <c r="M137" s="2"/>
      <c r="N137" s="18"/>
      <c r="P137" s="18"/>
      <c r="T137" s="15" t="s">
        <v>76</v>
      </c>
      <c r="U137" s="18"/>
      <c r="W137" s="26">
        <f t="shared" si="7"/>
        <v>0</v>
      </c>
    </row>
    <row r="138" spans="2:23" x14ac:dyDescent="0.25">
      <c r="B138" s="3"/>
      <c r="C138" s="2"/>
      <c r="D138" s="2"/>
      <c r="E138" s="2"/>
      <c r="F138" s="51"/>
      <c r="G138" s="88"/>
      <c r="H138" s="89"/>
      <c r="I138" s="78"/>
      <c r="J138" s="83"/>
      <c r="K138" s="78"/>
      <c r="L138" s="76" t="str">
        <f t="shared" si="6"/>
        <v/>
      </c>
      <c r="M138" s="2"/>
      <c r="N138" s="18"/>
      <c r="P138" s="18"/>
      <c r="T138" s="15"/>
      <c r="U138" s="18"/>
      <c r="W138" s="26">
        <f t="shared" si="7"/>
        <v>0</v>
      </c>
    </row>
    <row r="139" spans="2:23" x14ac:dyDescent="0.25">
      <c r="B139" s="3"/>
      <c r="C139" s="2"/>
      <c r="D139" s="2"/>
      <c r="E139" s="2"/>
      <c r="F139" s="51"/>
      <c r="G139" s="88"/>
      <c r="H139" s="89"/>
      <c r="I139" s="79"/>
      <c r="J139" s="83"/>
      <c r="K139" s="78"/>
      <c r="L139" s="76" t="str">
        <f t="shared" si="6"/>
        <v/>
      </c>
      <c r="M139" s="2"/>
      <c r="N139" s="18"/>
      <c r="P139" s="18"/>
      <c r="T139" s="15" t="s">
        <v>77</v>
      </c>
      <c r="U139" s="18"/>
      <c r="W139" s="26">
        <f t="shared" si="7"/>
        <v>0</v>
      </c>
    </row>
    <row r="140" spans="2:23" ht="15.75" thickBot="1" x14ac:dyDescent="0.3">
      <c r="B140" s="3"/>
      <c r="C140" s="2"/>
      <c r="D140" s="2"/>
      <c r="E140" s="2"/>
      <c r="F140" s="52"/>
      <c r="G140" s="88"/>
      <c r="H140" s="89"/>
      <c r="I140" s="80"/>
      <c r="J140" s="83"/>
      <c r="K140" s="78"/>
      <c r="L140" s="76" t="str">
        <f t="shared" si="6"/>
        <v/>
      </c>
      <c r="M140" s="2"/>
      <c r="N140" s="18"/>
      <c r="P140" s="18"/>
      <c r="T140" s="15" t="s">
        <v>78</v>
      </c>
      <c r="U140" s="18"/>
      <c r="W140" s="26">
        <f t="shared" si="7"/>
        <v>0</v>
      </c>
    </row>
    <row r="141" spans="2:23" ht="21.75" thickBot="1" x14ac:dyDescent="0.3">
      <c r="B141" s="3"/>
      <c r="C141" s="2"/>
      <c r="D141" s="2"/>
      <c r="E141" s="2"/>
      <c r="F141" s="101" t="s">
        <v>36</v>
      </c>
      <c r="G141" s="102"/>
      <c r="H141" s="102"/>
      <c r="I141" s="102"/>
      <c r="J141" s="102"/>
      <c r="K141" s="103"/>
      <c r="L141" s="27">
        <f>SUM(L114:L140)</f>
        <v>0</v>
      </c>
      <c r="N141" s="18"/>
      <c r="O141" s="15"/>
      <c r="P141" s="18"/>
      <c r="T141" s="15"/>
      <c r="U141" s="18"/>
    </row>
    <row r="142" spans="2:23" x14ac:dyDescent="0.25">
      <c r="B142" s="24"/>
      <c r="C142" s="25"/>
      <c r="D142" s="25"/>
      <c r="E142" s="30"/>
      <c r="F142" s="25"/>
      <c r="G142" s="25"/>
      <c r="H142" s="2"/>
      <c r="I142" s="2"/>
      <c r="J142" s="2"/>
      <c r="K142" s="2"/>
      <c r="L142" s="2"/>
      <c r="M142" s="2"/>
      <c r="N142" s="18"/>
      <c r="O142" s="15"/>
      <c r="P142" s="18"/>
      <c r="T142" s="15" t="s">
        <v>79</v>
      </c>
      <c r="U142" s="18"/>
    </row>
    <row r="143" spans="2:23" x14ac:dyDescent="0.25">
      <c r="B143" s="2"/>
      <c r="C143" s="2"/>
      <c r="D143" s="2"/>
      <c r="E143" s="28"/>
      <c r="F143" s="2"/>
      <c r="G143" s="2"/>
      <c r="H143" s="2"/>
      <c r="I143" s="2"/>
      <c r="J143" s="2"/>
      <c r="K143" s="2"/>
      <c r="L143" s="2"/>
      <c r="M143" s="2"/>
      <c r="N143" s="18"/>
      <c r="O143" s="15"/>
      <c r="P143" s="18"/>
      <c r="T143" s="15" t="s">
        <v>80</v>
      </c>
      <c r="U143" s="18"/>
    </row>
    <row r="144" spans="2:23" x14ac:dyDescent="0.25">
      <c r="B144" s="18"/>
      <c r="C144" s="18"/>
      <c r="D144" s="18"/>
      <c r="E144" s="31"/>
      <c r="F144" s="18"/>
      <c r="G144" s="18"/>
      <c r="H144" s="2"/>
      <c r="I144" s="2"/>
      <c r="J144" s="2"/>
      <c r="K144" s="2"/>
      <c r="L144" s="2"/>
      <c r="M144" s="2"/>
      <c r="N144" s="18"/>
      <c r="O144" s="15"/>
      <c r="P144" s="18"/>
      <c r="T144" s="15" t="s">
        <v>81</v>
      </c>
      <c r="U144" s="18"/>
    </row>
    <row r="145" spans="2:21" x14ac:dyDescent="0.25">
      <c r="B145" s="18"/>
      <c r="C145" s="18"/>
      <c r="D145" s="18"/>
      <c r="E145" s="31"/>
      <c r="F145" s="18"/>
      <c r="G145" s="18"/>
      <c r="H145" s="2"/>
      <c r="I145" s="2"/>
      <c r="J145" s="2"/>
      <c r="K145" s="2"/>
      <c r="L145" s="2"/>
      <c r="M145" s="2"/>
      <c r="N145" s="18"/>
      <c r="O145" s="15"/>
      <c r="P145" s="18"/>
      <c r="T145" s="15"/>
      <c r="U145" s="18"/>
    </row>
    <row r="146" spans="2:21" ht="23.25" x14ac:dyDescent="0.25">
      <c r="B146" s="2"/>
      <c r="C146" s="2"/>
      <c r="D146" s="98" t="s">
        <v>63</v>
      </c>
      <c r="E146" s="98"/>
      <c r="F146" s="98"/>
      <c r="G146" s="19">
        <f>SUM(G142:G142)</f>
        <v>0</v>
      </c>
      <c r="H146" s="2"/>
      <c r="I146" s="2"/>
      <c r="J146" s="2"/>
      <c r="K146" s="2"/>
      <c r="L146" s="2"/>
      <c r="M146" s="2"/>
      <c r="N146" s="18"/>
      <c r="O146" s="15"/>
      <c r="P146" s="18"/>
      <c r="T146" s="15" t="s">
        <v>82</v>
      </c>
      <c r="U146" s="18"/>
    </row>
    <row r="147" spans="2:21" x14ac:dyDescent="0.25">
      <c r="B147" s="2"/>
      <c r="C147" s="2"/>
      <c r="D147" s="2"/>
      <c r="E147" s="28"/>
      <c r="F147" s="2"/>
      <c r="G147" s="2"/>
      <c r="H147" s="2"/>
      <c r="I147" s="2"/>
      <c r="J147" s="2"/>
      <c r="K147" s="2"/>
      <c r="L147" s="2"/>
      <c r="M147" s="2"/>
      <c r="N147" s="18"/>
      <c r="O147" s="15"/>
      <c r="P147" s="18"/>
      <c r="T147" s="15" t="s">
        <v>83</v>
      </c>
      <c r="U147" s="18"/>
    </row>
    <row r="148" spans="2:21" ht="23.25" x14ac:dyDescent="0.25">
      <c r="B148" s="99" t="s">
        <v>65</v>
      </c>
      <c r="C148" s="99"/>
      <c r="D148" s="99"/>
      <c r="E148" s="100"/>
      <c r="F148" s="100"/>
      <c r="G148" s="100"/>
      <c r="H148" s="2"/>
      <c r="I148" s="2"/>
      <c r="J148" s="2"/>
      <c r="K148" s="2"/>
      <c r="L148" s="2"/>
      <c r="M148" s="2"/>
      <c r="N148" s="18"/>
      <c r="O148" s="15"/>
      <c r="P148" s="18"/>
      <c r="T148" s="15" t="s">
        <v>84</v>
      </c>
      <c r="U148" s="18"/>
    </row>
    <row r="149" spans="2:21" x14ac:dyDescent="0.25">
      <c r="B149" s="2"/>
      <c r="C149" s="2"/>
      <c r="D149" s="2"/>
      <c r="E149" s="28"/>
      <c r="F149" s="2"/>
      <c r="G149" s="2"/>
      <c r="H149" s="2"/>
      <c r="I149" s="2"/>
      <c r="J149" s="2"/>
      <c r="K149" s="2"/>
      <c r="L149" s="2"/>
      <c r="M149" s="2"/>
      <c r="N149" s="18"/>
      <c r="O149" s="3"/>
      <c r="T149" s="15"/>
      <c r="U149" s="18"/>
    </row>
    <row r="150" spans="2:21" x14ac:dyDescent="0.25">
      <c r="B150" s="20"/>
      <c r="C150" s="20"/>
      <c r="D150" s="20"/>
      <c r="E150" s="32"/>
      <c r="F150" s="21"/>
      <c r="G150" s="20"/>
      <c r="H150" s="2"/>
      <c r="I150" s="2"/>
      <c r="J150" s="2"/>
      <c r="K150" s="2"/>
      <c r="L150" s="2"/>
      <c r="M150" s="2"/>
      <c r="N150" s="18"/>
      <c r="O150" s="3"/>
      <c r="T150" s="15" t="s">
        <v>85</v>
      </c>
      <c r="U150" s="18"/>
    </row>
    <row r="151" spans="2:21" x14ac:dyDescent="0.25">
      <c r="B151" s="22"/>
      <c r="C151" s="23"/>
      <c r="D151" s="23"/>
      <c r="E151" s="33"/>
      <c r="F151" s="23"/>
      <c r="G151" s="23"/>
      <c r="H151" s="2"/>
      <c r="I151" s="2"/>
      <c r="J151" s="2"/>
      <c r="K151" s="2"/>
      <c r="L151" s="2"/>
      <c r="M151" s="2"/>
      <c r="N151" s="18"/>
      <c r="O151" s="3"/>
      <c r="T151" s="15" t="s">
        <v>86</v>
      </c>
      <c r="U151" s="18"/>
    </row>
    <row r="152" spans="2:21" x14ac:dyDescent="0.25">
      <c r="B152" s="22"/>
      <c r="C152" s="23"/>
      <c r="D152" s="23"/>
      <c r="E152" s="33"/>
      <c r="F152" s="23"/>
      <c r="G152" s="23"/>
      <c r="H152" s="2"/>
      <c r="I152" s="2"/>
      <c r="J152" s="2"/>
      <c r="K152" s="2"/>
      <c r="L152" s="2"/>
      <c r="M152" s="2"/>
      <c r="N152" s="18"/>
      <c r="O152" s="3"/>
      <c r="T152" s="15"/>
      <c r="U152" s="18"/>
    </row>
    <row r="153" spans="2:21" x14ac:dyDescent="0.25">
      <c r="B153" s="22"/>
      <c r="C153" s="23"/>
      <c r="D153" s="23"/>
      <c r="E153" s="33"/>
      <c r="F153" s="23"/>
      <c r="G153" s="23"/>
      <c r="H153" s="2"/>
      <c r="I153" s="2"/>
      <c r="J153" s="2"/>
      <c r="K153" s="2"/>
      <c r="L153" s="2"/>
      <c r="M153" s="2"/>
      <c r="N153" s="18"/>
      <c r="O153" s="3"/>
      <c r="T153" s="15" t="s">
        <v>87</v>
      </c>
    </row>
    <row r="154" spans="2:21" x14ac:dyDescent="0.25">
      <c r="B154" s="22"/>
      <c r="C154" s="23"/>
      <c r="D154" s="23"/>
      <c r="E154" s="33"/>
      <c r="F154" s="23"/>
      <c r="G154" s="23"/>
      <c r="H154" s="2"/>
      <c r="I154" s="2"/>
      <c r="J154" s="2"/>
      <c r="K154" s="2"/>
      <c r="L154" s="2"/>
      <c r="M154" s="2"/>
      <c r="N154" s="18"/>
      <c r="O154" s="3"/>
    </row>
    <row r="155" spans="2:21" x14ac:dyDescent="0.25">
      <c r="B155" s="22"/>
      <c r="C155" s="23"/>
      <c r="D155" s="23"/>
      <c r="E155" s="33"/>
      <c r="F155" s="23"/>
      <c r="G155" s="23"/>
      <c r="H155" s="2"/>
      <c r="I155" s="2"/>
      <c r="J155" s="2"/>
      <c r="K155" s="2"/>
      <c r="L155" s="2"/>
      <c r="M155" s="2"/>
      <c r="N155" s="18"/>
      <c r="O155" s="3"/>
    </row>
    <row r="156" spans="2:21" ht="15.75" thickBot="1" x14ac:dyDescent="0.3">
      <c r="B156" s="22"/>
      <c r="C156" s="23"/>
      <c r="D156" s="23"/>
      <c r="E156" s="33"/>
      <c r="F156" s="23"/>
      <c r="G156" s="23"/>
      <c r="H156" s="2"/>
      <c r="I156" s="2"/>
      <c r="J156" s="2"/>
      <c r="K156" s="2"/>
      <c r="L156" s="2"/>
      <c r="M156" s="2"/>
      <c r="N156" s="18"/>
      <c r="O156" s="3"/>
    </row>
    <row r="157" spans="2:21" ht="21.75" thickBot="1" x14ac:dyDescent="0.3">
      <c r="B157" s="3"/>
      <c r="C157" s="2"/>
      <c r="D157" s="2"/>
      <c r="E157" s="33"/>
      <c r="F157" s="23"/>
      <c r="G157" s="23"/>
      <c r="H157" s="2"/>
      <c r="I157" s="53" t="s">
        <v>88</v>
      </c>
      <c r="J157" s="53"/>
      <c r="K157" s="53"/>
      <c r="L157" s="53">
        <f>L97</f>
        <v>0</v>
      </c>
      <c r="M157" s="2"/>
      <c r="N157" s="18"/>
      <c r="O157" s="3"/>
    </row>
    <row r="158" spans="2:21" ht="21.75" thickBot="1" x14ac:dyDescent="0.3">
      <c r="B158" s="3"/>
      <c r="C158" s="2"/>
      <c r="D158" s="2"/>
      <c r="E158" s="33"/>
      <c r="F158" s="23"/>
      <c r="G158" s="23"/>
      <c r="H158" s="2"/>
      <c r="I158" s="69" t="s">
        <v>89</v>
      </c>
      <c r="J158" s="54"/>
      <c r="K158" s="54"/>
      <c r="L158" s="69">
        <f>L141</f>
        <v>0</v>
      </c>
      <c r="M158" s="2"/>
      <c r="N158" s="18"/>
      <c r="O158" s="3"/>
    </row>
    <row r="159" spans="2:21" ht="15.75" thickBot="1" x14ac:dyDescent="0.3">
      <c r="B159" s="3"/>
      <c r="C159" s="2"/>
      <c r="D159" s="2"/>
      <c r="E159" s="33"/>
      <c r="F159" s="23"/>
      <c r="G159" s="23"/>
      <c r="H159" s="2"/>
      <c r="I159" s="2"/>
      <c r="J159" s="36"/>
      <c r="K159" s="36"/>
      <c r="L159" s="39"/>
      <c r="M159" s="2"/>
      <c r="N159" s="18"/>
      <c r="O159" s="3"/>
    </row>
    <row r="160" spans="2:21" ht="21.75" thickBot="1" x14ac:dyDescent="0.3">
      <c r="B160" s="3"/>
      <c r="C160" s="2"/>
      <c r="D160" s="2"/>
      <c r="E160" s="33"/>
      <c r="F160" s="23"/>
      <c r="G160" s="23"/>
      <c r="H160" s="2"/>
      <c r="I160" s="85" t="s">
        <v>90</v>
      </c>
      <c r="J160" s="86"/>
      <c r="K160" s="87"/>
      <c r="L160" s="55">
        <f>SUM(L157:L158)</f>
        <v>0</v>
      </c>
      <c r="M160" s="2"/>
      <c r="N160" s="18"/>
      <c r="O160" s="3"/>
    </row>
    <row r="161" spans="2:15" x14ac:dyDescent="0.25">
      <c r="B161" s="22"/>
      <c r="C161" s="23"/>
      <c r="D161" s="23"/>
      <c r="E161" s="33"/>
      <c r="F161" s="23"/>
      <c r="G161" s="23"/>
      <c r="H161" s="2"/>
      <c r="I161" s="2"/>
      <c r="J161" s="2"/>
      <c r="K161" s="2"/>
      <c r="L161" s="2"/>
      <c r="M161" s="2"/>
      <c r="N161" s="18"/>
      <c r="O161" s="3"/>
    </row>
    <row r="162" spans="2:15" x14ac:dyDescent="0.25">
      <c r="B162" s="2"/>
      <c r="C162" s="2"/>
      <c r="D162" s="2"/>
      <c r="E162" s="28"/>
      <c r="F162" s="2"/>
      <c r="G162" s="2"/>
      <c r="H162" s="2"/>
      <c r="I162" s="2"/>
      <c r="J162" s="2"/>
      <c r="K162" s="2"/>
      <c r="L162" s="2"/>
      <c r="M162" s="2"/>
      <c r="N162" s="18"/>
      <c r="O162" s="3"/>
    </row>
    <row r="163" spans="2:15" x14ac:dyDescent="0.25">
      <c r="B163" s="2"/>
      <c r="C163" s="2"/>
      <c r="D163" s="2"/>
      <c r="E163" s="28"/>
      <c r="F163" s="2"/>
      <c r="G163" s="2"/>
      <c r="H163" s="2"/>
      <c r="I163" s="2"/>
      <c r="J163" s="2"/>
      <c r="K163" s="2"/>
      <c r="L163" s="2"/>
      <c r="M163" s="2"/>
      <c r="N163" s="18"/>
      <c r="O163" s="3"/>
    </row>
    <row r="164" spans="2:15" x14ac:dyDescent="0.25">
      <c r="B164" s="2"/>
      <c r="C164" s="2"/>
      <c r="D164" s="2"/>
      <c r="E164" s="28"/>
      <c r="F164" s="2"/>
      <c r="G164" s="2"/>
      <c r="H164" s="2"/>
      <c r="I164" s="2"/>
      <c r="J164" s="2"/>
      <c r="K164" s="2"/>
      <c r="L164" s="2"/>
      <c r="M164" s="2"/>
      <c r="N164" s="18"/>
      <c r="O164" s="3"/>
    </row>
    <row r="165" spans="2:15" x14ac:dyDescent="0.25">
      <c r="B165" s="2"/>
      <c r="C165" s="2"/>
      <c r="D165" s="2"/>
      <c r="E165" s="28"/>
      <c r="F165" s="2"/>
      <c r="G165" s="2"/>
      <c r="H165" s="2"/>
      <c r="I165" s="2"/>
      <c r="J165" s="2"/>
      <c r="K165" s="2"/>
      <c r="L165" s="2"/>
      <c r="M165" s="2"/>
      <c r="N165" s="18"/>
      <c r="O165" s="3"/>
    </row>
    <row r="166" spans="2:15" x14ac:dyDescent="0.25">
      <c r="B166" s="2"/>
      <c r="C166" s="2"/>
      <c r="D166" s="2"/>
      <c r="E166" s="28"/>
      <c r="F166" s="2"/>
      <c r="G166" s="2"/>
      <c r="H166" s="2"/>
      <c r="I166" s="2"/>
      <c r="J166" s="2"/>
      <c r="K166" s="2"/>
      <c r="L166" s="2"/>
      <c r="M166" s="2"/>
      <c r="N166" s="18"/>
      <c r="O166" s="3"/>
    </row>
    <row r="167" spans="2:15" x14ac:dyDescent="0.25">
      <c r="B167" s="2"/>
      <c r="C167" s="2"/>
      <c r="D167" s="2"/>
      <c r="E167" s="28"/>
      <c r="F167" s="2"/>
      <c r="G167" s="2"/>
      <c r="H167" s="2"/>
      <c r="I167" s="2"/>
      <c r="J167" s="2"/>
      <c r="K167" s="2"/>
      <c r="L167" s="2"/>
      <c r="M167" s="2"/>
      <c r="O167" s="3"/>
    </row>
    <row r="168" spans="2:15" x14ac:dyDescent="0.25">
      <c r="B168" s="2"/>
      <c r="C168" s="2"/>
      <c r="D168" s="2"/>
      <c r="E168" s="28"/>
      <c r="F168" s="2"/>
      <c r="G168" s="2"/>
      <c r="H168" s="2"/>
      <c r="I168" s="2"/>
      <c r="J168" s="2"/>
      <c r="K168" s="2"/>
      <c r="L168" s="2"/>
      <c r="M168" s="2"/>
      <c r="O168" s="3"/>
    </row>
    <row r="169" spans="2:15" x14ac:dyDescent="0.25">
      <c r="B169" s="2"/>
      <c r="C169" s="2"/>
      <c r="D169" s="2"/>
      <c r="E169" s="28"/>
      <c r="F169" s="2"/>
      <c r="G169" s="2"/>
      <c r="H169" s="2"/>
      <c r="I169" s="2"/>
      <c r="J169" s="2"/>
      <c r="K169" s="2"/>
      <c r="L169" s="2"/>
      <c r="M169" s="2"/>
      <c r="O169" s="3"/>
    </row>
    <row r="170" spans="2:15" x14ac:dyDescent="0.25">
      <c r="B170" s="2"/>
      <c r="C170" s="2"/>
      <c r="D170" s="2"/>
      <c r="E170" s="28"/>
      <c r="F170" s="2"/>
      <c r="G170" s="2"/>
      <c r="H170" s="2"/>
      <c r="I170" s="2"/>
      <c r="J170" s="2"/>
      <c r="K170" s="2"/>
      <c r="L170" s="2"/>
      <c r="M170" s="2"/>
      <c r="O170" s="3"/>
    </row>
    <row r="171" spans="2:15" x14ac:dyDescent="0.25">
      <c r="B171" s="2"/>
      <c r="C171" s="2"/>
      <c r="D171" s="2"/>
      <c r="E171" s="28"/>
      <c r="F171" s="2"/>
      <c r="G171" s="2"/>
      <c r="H171" s="2"/>
      <c r="I171" s="2"/>
      <c r="J171" s="2"/>
      <c r="K171" s="2"/>
      <c r="L171" s="2"/>
      <c r="M171" s="2"/>
      <c r="O171" s="3"/>
    </row>
    <row r="172" spans="2:15" x14ac:dyDescent="0.25">
      <c r="B172" s="2"/>
      <c r="C172" s="2"/>
      <c r="D172" s="2"/>
      <c r="E172" s="28"/>
      <c r="F172" s="2"/>
      <c r="G172" s="2"/>
      <c r="H172" s="2"/>
      <c r="I172" s="2"/>
      <c r="J172" s="2"/>
      <c r="K172" s="2"/>
      <c r="L172" s="2"/>
      <c r="M172" s="2"/>
      <c r="O172" s="3"/>
    </row>
    <row r="173" spans="2:15" x14ac:dyDescent="0.25">
      <c r="B173" s="2"/>
      <c r="C173" s="2"/>
      <c r="D173" s="2"/>
      <c r="E173" s="28"/>
      <c r="F173" s="2"/>
      <c r="G173" s="2"/>
      <c r="H173" s="2"/>
      <c r="I173" s="2"/>
      <c r="J173" s="2"/>
      <c r="K173" s="2"/>
      <c r="L173" s="2"/>
      <c r="M173" s="2"/>
      <c r="O173" s="3"/>
    </row>
    <row r="174" spans="2:15" x14ac:dyDescent="0.25">
      <c r="B174" s="2"/>
      <c r="C174" s="2"/>
      <c r="D174" s="2"/>
      <c r="E174" s="28"/>
      <c r="F174" s="2"/>
      <c r="G174" s="2"/>
      <c r="H174" s="2"/>
      <c r="I174" s="2"/>
      <c r="J174" s="2"/>
      <c r="K174" s="2"/>
      <c r="L174" s="2"/>
      <c r="M174" s="2"/>
      <c r="O174" s="3"/>
    </row>
    <row r="175" spans="2:15" x14ac:dyDescent="0.25">
      <c r="B175" s="2"/>
      <c r="C175" s="2"/>
      <c r="D175" s="2"/>
      <c r="E175" s="28"/>
      <c r="F175" s="2"/>
      <c r="G175" s="2"/>
      <c r="H175" s="2"/>
      <c r="I175" s="2"/>
      <c r="J175" s="2"/>
      <c r="K175" s="2"/>
      <c r="L175" s="2"/>
      <c r="M175" s="2"/>
      <c r="O175" s="3"/>
    </row>
    <row r="176" spans="2:15" x14ac:dyDescent="0.25">
      <c r="B176" s="2"/>
      <c r="C176" s="2"/>
      <c r="D176" s="2"/>
      <c r="E176" s="28"/>
      <c r="F176" s="2"/>
      <c r="G176" s="2"/>
      <c r="H176" s="2"/>
      <c r="I176" s="2"/>
      <c r="J176" s="2"/>
      <c r="K176" s="2"/>
      <c r="L176" s="2"/>
      <c r="M176" s="2"/>
      <c r="O176" s="3"/>
    </row>
    <row r="177" spans="2:13" x14ac:dyDescent="0.25"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2:13" x14ac:dyDescent="0.25"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2:13" x14ac:dyDescent="0.25"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2:13" x14ac:dyDescent="0.25"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2:13" x14ac:dyDescent="0.25"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2:13" x14ac:dyDescent="0.25"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2:13" x14ac:dyDescent="0.25"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2:13" x14ac:dyDescent="0.25"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2:13" x14ac:dyDescent="0.25"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2:13" x14ac:dyDescent="0.25"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2:13" x14ac:dyDescent="0.25"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2:13" x14ac:dyDescent="0.25"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2:13" x14ac:dyDescent="0.25"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2:13" x14ac:dyDescent="0.25"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2:13" x14ac:dyDescent="0.25"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2:13" x14ac:dyDescent="0.25"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2:13" x14ac:dyDescent="0.25"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2:13" x14ac:dyDescent="0.25"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2:13" x14ac:dyDescent="0.25"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2:13" x14ac:dyDescent="0.25"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2:13" x14ac:dyDescent="0.25"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2:13" x14ac:dyDescent="0.25"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2:13" x14ac:dyDescent="0.25"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2:13" x14ac:dyDescent="0.25"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2:13" x14ac:dyDescent="0.25"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2:13" x14ac:dyDescent="0.25"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2:13" x14ac:dyDescent="0.25"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2:13" x14ac:dyDescent="0.25"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2:13" x14ac:dyDescent="0.25"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2:13" x14ac:dyDescent="0.25"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2:13" x14ac:dyDescent="0.25"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2:13" x14ac:dyDescent="0.25"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2:13" x14ac:dyDescent="0.25"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2:13" x14ac:dyDescent="0.25"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2:13" x14ac:dyDescent="0.25"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2:13" x14ac:dyDescent="0.25"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2:13" x14ac:dyDescent="0.25"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2:13" x14ac:dyDescent="0.25"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2:13" x14ac:dyDescent="0.25"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2:13" x14ac:dyDescent="0.25"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2:13" x14ac:dyDescent="0.25"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2:13" x14ac:dyDescent="0.25"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2:13" x14ac:dyDescent="0.25"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2:13" x14ac:dyDescent="0.25"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2:13" x14ac:dyDescent="0.25"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2:13" x14ac:dyDescent="0.25"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2:13" x14ac:dyDescent="0.25"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2:13" x14ac:dyDescent="0.25"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2:13" x14ac:dyDescent="0.25"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2:13" x14ac:dyDescent="0.25"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2:13" x14ac:dyDescent="0.25"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2:13" x14ac:dyDescent="0.25"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2:13" x14ac:dyDescent="0.25"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2:13" x14ac:dyDescent="0.25"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2:13" x14ac:dyDescent="0.25"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2:13" x14ac:dyDescent="0.25"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2:13" x14ac:dyDescent="0.25"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2:13" x14ac:dyDescent="0.25"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2:13" x14ac:dyDescent="0.25"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2:13" x14ac:dyDescent="0.25"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2:13" x14ac:dyDescent="0.25"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2:13" x14ac:dyDescent="0.25"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2:13" x14ac:dyDescent="0.25"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2:13" x14ac:dyDescent="0.25"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2:13" x14ac:dyDescent="0.25"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2:13" x14ac:dyDescent="0.25"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2:13" x14ac:dyDescent="0.25"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2:13" x14ac:dyDescent="0.25"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2:13" x14ac:dyDescent="0.25"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2:13" x14ac:dyDescent="0.25"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2:13" x14ac:dyDescent="0.25"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2:13" x14ac:dyDescent="0.25"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2:13" x14ac:dyDescent="0.25"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2:13" x14ac:dyDescent="0.25"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2:13" x14ac:dyDescent="0.25"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2:13" x14ac:dyDescent="0.25"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2:13" x14ac:dyDescent="0.25"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2:13" x14ac:dyDescent="0.25"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2:13" x14ac:dyDescent="0.25"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2:13" x14ac:dyDescent="0.25"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2:13" x14ac:dyDescent="0.25"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2:13" x14ac:dyDescent="0.25"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2:13" x14ac:dyDescent="0.25"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2:13" x14ac:dyDescent="0.25"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2:13" x14ac:dyDescent="0.25"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2:13" x14ac:dyDescent="0.25"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2:13" x14ac:dyDescent="0.25"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2:13" x14ac:dyDescent="0.25"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2:13" x14ac:dyDescent="0.25"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2:13" x14ac:dyDescent="0.25"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2:13" x14ac:dyDescent="0.25"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2:13" x14ac:dyDescent="0.25"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2:13" x14ac:dyDescent="0.25"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2:13" x14ac:dyDescent="0.25"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2:13" x14ac:dyDescent="0.25"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2:13" x14ac:dyDescent="0.25"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2:13" x14ac:dyDescent="0.25"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2:13" x14ac:dyDescent="0.25"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2:13" x14ac:dyDescent="0.25"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2:13" x14ac:dyDescent="0.25"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2:13" x14ac:dyDescent="0.25"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2:13" x14ac:dyDescent="0.25"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2:13" x14ac:dyDescent="0.25"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2:13" x14ac:dyDescent="0.25"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2:13" x14ac:dyDescent="0.25"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2:13" x14ac:dyDescent="0.25"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2:13" x14ac:dyDescent="0.25"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2:13" x14ac:dyDescent="0.25"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2:13" x14ac:dyDescent="0.25"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2:13" x14ac:dyDescent="0.25"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2:13" x14ac:dyDescent="0.25"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2:13" x14ac:dyDescent="0.25"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2:13" x14ac:dyDescent="0.25"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2:13" x14ac:dyDescent="0.25"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2:13" x14ac:dyDescent="0.25"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2:13" x14ac:dyDescent="0.25"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2:13" x14ac:dyDescent="0.25"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2:13" x14ac:dyDescent="0.25"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2:13" x14ac:dyDescent="0.25"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2:13" x14ac:dyDescent="0.25"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2:13" x14ac:dyDescent="0.25"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2:13" x14ac:dyDescent="0.25"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2:13" x14ac:dyDescent="0.25"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2:13" x14ac:dyDescent="0.25"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2:13" x14ac:dyDescent="0.25"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2:13" x14ac:dyDescent="0.25"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2:13" x14ac:dyDescent="0.25"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2:13" x14ac:dyDescent="0.25"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2:13" x14ac:dyDescent="0.25"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2:13" x14ac:dyDescent="0.25"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2:13" x14ac:dyDescent="0.25"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2:13" x14ac:dyDescent="0.25"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2:13" x14ac:dyDescent="0.25"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2:13" x14ac:dyDescent="0.25"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2:13" x14ac:dyDescent="0.25"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2:13" x14ac:dyDescent="0.25"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2:13" x14ac:dyDescent="0.25"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2:13" x14ac:dyDescent="0.25"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2:13" x14ac:dyDescent="0.25"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2:13" x14ac:dyDescent="0.25"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2:13" x14ac:dyDescent="0.25"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2:13" x14ac:dyDescent="0.25"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2:13" x14ac:dyDescent="0.25"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2:13" x14ac:dyDescent="0.25"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2:13" x14ac:dyDescent="0.25"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2:13" x14ac:dyDescent="0.25"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2:13" x14ac:dyDescent="0.25"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2:13" x14ac:dyDescent="0.25"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2:13" x14ac:dyDescent="0.25"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2:13" x14ac:dyDescent="0.25"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2:13" x14ac:dyDescent="0.25"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2:13" x14ac:dyDescent="0.25"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2:13" x14ac:dyDescent="0.25">
      <c r="B329" s="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2:13" x14ac:dyDescent="0.25"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2:13" x14ac:dyDescent="0.25">
      <c r="B331" s="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2:13" x14ac:dyDescent="0.25"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2:13" x14ac:dyDescent="0.25">
      <c r="B333" s="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2:13" x14ac:dyDescent="0.25"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2:13" x14ac:dyDescent="0.25">
      <c r="B335" s="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2:13" x14ac:dyDescent="0.25"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2:13" x14ac:dyDescent="0.25">
      <c r="B337" s="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2:13" x14ac:dyDescent="0.25"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2:13" x14ac:dyDescent="0.25"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2:13" x14ac:dyDescent="0.25"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2:13" x14ac:dyDescent="0.25"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2:13" x14ac:dyDescent="0.25"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2:13" x14ac:dyDescent="0.25">
      <c r="B343" s="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2:13" x14ac:dyDescent="0.25"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2:13" x14ac:dyDescent="0.25">
      <c r="B345" s="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2:13" x14ac:dyDescent="0.25"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2:13" x14ac:dyDescent="0.25">
      <c r="B347" s="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2:13" x14ac:dyDescent="0.25"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2:13" x14ac:dyDescent="0.25"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2:13" x14ac:dyDescent="0.25"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2:13" x14ac:dyDescent="0.25">
      <c r="B351" s="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2:13" x14ac:dyDescent="0.25"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2:13" x14ac:dyDescent="0.25">
      <c r="B353" s="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2:13" x14ac:dyDescent="0.25"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2:13" x14ac:dyDescent="0.25">
      <c r="B355" s="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2:13" x14ac:dyDescent="0.25"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2:13" x14ac:dyDescent="0.25">
      <c r="B357" s="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2:13" x14ac:dyDescent="0.25"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2:13" x14ac:dyDescent="0.25"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2:13" x14ac:dyDescent="0.25"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2:13" x14ac:dyDescent="0.25">
      <c r="B361" s="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2:13" x14ac:dyDescent="0.25"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2:13" x14ac:dyDescent="0.25">
      <c r="B363" s="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2:13" x14ac:dyDescent="0.25"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2:13" x14ac:dyDescent="0.25">
      <c r="B365" s="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2:13" x14ac:dyDescent="0.25"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2:13" x14ac:dyDescent="0.25">
      <c r="B367" s="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2:13" x14ac:dyDescent="0.25"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2:13" x14ac:dyDescent="0.25">
      <c r="B369" s="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2:13" x14ac:dyDescent="0.25"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2:13" x14ac:dyDescent="0.25">
      <c r="B371" s="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2:13" x14ac:dyDescent="0.25"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2:13" x14ac:dyDescent="0.25">
      <c r="B373" s="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2:13" x14ac:dyDescent="0.25"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2:13" x14ac:dyDescent="0.25">
      <c r="B375" s="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2:13" x14ac:dyDescent="0.25"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2:13" x14ac:dyDescent="0.25">
      <c r="B377" s="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2:13" x14ac:dyDescent="0.25"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2:13" x14ac:dyDescent="0.25">
      <c r="B379" s="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2:13" x14ac:dyDescent="0.25"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2:13" x14ac:dyDescent="0.25">
      <c r="B381" s="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2:13" x14ac:dyDescent="0.25"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2:13" x14ac:dyDescent="0.25">
      <c r="B383" s="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2:13" x14ac:dyDescent="0.25"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2:13" x14ac:dyDescent="0.25"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2:13" x14ac:dyDescent="0.25"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2:13" x14ac:dyDescent="0.25">
      <c r="B387" s="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2:13" x14ac:dyDescent="0.25"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2:13" x14ac:dyDescent="0.25">
      <c r="B389" s="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2:13" x14ac:dyDescent="0.25"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2:13" x14ac:dyDescent="0.25">
      <c r="B391" s="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2:13" x14ac:dyDescent="0.25"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2:13" x14ac:dyDescent="0.25"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2:13" x14ac:dyDescent="0.25"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2:13" x14ac:dyDescent="0.25">
      <c r="B395" s="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2:13" x14ac:dyDescent="0.25"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2:13" x14ac:dyDescent="0.25"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2:13" x14ac:dyDescent="0.25"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2:13" x14ac:dyDescent="0.25">
      <c r="B399" s="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2:13" x14ac:dyDescent="0.25"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2:13" x14ac:dyDescent="0.25">
      <c r="B401" s="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2:13" x14ac:dyDescent="0.25"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2:13" x14ac:dyDescent="0.25">
      <c r="B403" s="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2:13" x14ac:dyDescent="0.25"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2:13" x14ac:dyDescent="0.25">
      <c r="B405" s="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2:13" x14ac:dyDescent="0.25"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2:13" x14ac:dyDescent="0.25">
      <c r="B407" s="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2:13" x14ac:dyDescent="0.25"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2:13" x14ac:dyDescent="0.25">
      <c r="B409" s="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2:13" x14ac:dyDescent="0.25"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2:13" x14ac:dyDescent="0.25">
      <c r="B411" s="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2:13" x14ac:dyDescent="0.25"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2:13" x14ac:dyDescent="0.25">
      <c r="B413" s="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2:13" x14ac:dyDescent="0.25"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2:13" x14ac:dyDescent="0.25">
      <c r="B415" s="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2:13" x14ac:dyDescent="0.25"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2:13" x14ac:dyDescent="0.25">
      <c r="B417" s="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2:13" x14ac:dyDescent="0.25"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2:13" x14ac:dyDescent="0.25">
      <c r="B419" s="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2:13" x14ac:dyDescent="0.25"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2:13" x14ac:dyDescent="0.25">
      <c r="B421" s="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2:13" x14ac:dyDescent="0.25"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2:13" x14ac:dyDescent="0.25">
      <c r="B423" s="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2:13" x14ac:dyDescent="0.25"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2:13" x14ac:dyDescent="0.25">
      <c r="B425" s="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2:13" x14ac:dyDescent="0.25"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2:13" x14ac:dyDescent="0.25">
      <c r="B427" s="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2:13" x14ac:dyDescent="0.25"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2:13" x14ac:dyDescent="0.25">
      <c r="B429" s="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2:13" x14ac:dyDescent="0.25"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2:13" x14ac:dyDescent="0.25">
      <c r="B431" s="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2:13" x14ac:dyDescent="0.25"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2:13" x14ac:dyDescent="0.25">
      <c r="B433" s="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2:13" x14ac:dyDescent="0.25"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2:13" x14ac:dyDescent="0.25">
      <c r="B435" s="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2:13" x14ac:dyDescent="0.25"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2:13" x14ac:dyDescent="0.25">
      <c r="B437" s="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2:13" x14ac:dyDescent="0.25"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2:13" x14ac:dyDescent="0.25">
      <c r="B439" s="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2:13" x14ac:dyDescent="0.25"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2:13" x14ac:dyDescent="0.25">
      <c r="B441" s="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2:13" x14ac:dyDescent="0.25"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2:13" x14ac:dyDescent="0.25">
      <c r="B443" s="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2:13" x14ac:dyDescent="0.25"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2:13" x14ac:dyDescent="0.25">
      <c r="B445" s="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2:13" x14ac:dyDescent="0.25"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2:13" x14ac:dyDescent="0.25">
      <c r="B447" s="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2:13" x14ac:dyDescent="0.25"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2:13" x14ac:dyDescent="0.25">
      <c r="B449" s="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2:13" x14ac:dyDescent="0.25"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2:13" x14ac:dyDescent="0.25">
      <c r="B451" s="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2:13" x14ac:dyDescent="0.25"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2:13" x14ac:dyDescent="0.25">
      <c r="B453" s="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2:13" x14ac:dyDescent="0.25"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2:13" x14ac:dyDescent="0.25">
      <c r="B455" s="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2:13" x14ac:dyDescent="0.25"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2:13" x14ac:dyDescent="0.25">
      <c r="B457" s="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2:13" x14ac:dyDescent="0.25"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2:13" x14ac:dyDescent="0.25">
      <c r="B459" s="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2:13" x14ac:dyDescent="0.25"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2:13" x14ac:dyDescent="0.25">
      <c r="B461" s="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2:13" x14ac:dyDescent="0.25"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2:13" x14ac:dyDescent="0.25">
      <c r="B463" s="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2:13" x14ac:dyDescent="0.25"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2:13" x14ac:dyDescent="0.25">
      <c r="B465" s="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2:13" x14ac:dyDescent="0.25"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2:13" x14ac:dyDescent="0.25">
      <c r="B467" s="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2:13" x14ac:dyDescent="0.25"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2:13" x14ac:dyDescent="0.25">
      <c r="B469" s="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2:13" x14ac:dyDescent="0.25"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2:13" x14ac:dyDescent="0.25">
      <c r="B471" s="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2:13" x14ac:dyDescent="0.25"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2:13" x14ac:dyDescent="0.25">
      <c r="B473" s="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2:13" x14ac:dyDescent="0.25"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2:13" x14ac:dyDescent="0.25">
      <c r="B475" s="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2:13" x14ac:dyDescent="0.25"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2:13" x14ac:dyDescent="0.25">
      <c r="B477" s="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2:13" x14ac:dyDescent="0.25"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2:13" x14ac:dyDescent="0.25">
      <c r="B479" s="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2:13" x14ac:dyDescent="0.25"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2:13" x14ac:dyDescent="0.25">
      <c r="B481" s="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2:13" x14ac:dyDescent="0.25"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2:13" x14ac:dyDescent="0.25">
      <c r="B483" s="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2:13" x14ac:dyDescent="0.25"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2:13" x14ac:dyDescent="0.25">
      <c r="B485" s="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2:13" x14ac:dyDescent="0.25"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2:13" x14ac:dyDescent="0.25">
      <c r="B487" s="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2:13" x14ac:dyDescent="0.25"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2:13" x14ac:dyDescent="0.25">
      <c r="B489" s="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2:13" x14ac:dyDescent="0.25"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2:13" x14ac:dyDescent="0.25">
      <c r="B491" s="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2:13" x14ac:dyDescent="0.25"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2:13" x14ac:dyDescent="0.25">
      <c r="B493" s="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2:13" x14ac:dyDescent="0.25"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2:13" x14ac:dyDescent="0.25">
      <c r="B495" s="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2:13" x14ac:dyDescent="0.25"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2:13" x14ac:dyDescent="0.25">
      <c r="B497" s="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2:13" x14ac:dyDescent="0.25"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2:13" x14ac:dyDescent="0.25">
      <c r="B499" s="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2:13" x14ac:dyDescent="0.25"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2:13" x14ac:dyDescent="0.25">
      <c r="B501" s="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2:13" x14ac:dyDescent="0.25"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2:13" x14ac:dyDescent="0.25">
      <c r="B503" s="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2:13" x14ac:dyDescent="0.25"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2:13" x14ac:dyDescent="0.25">
      <c r="B505" s="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2:13" x14ac:dyDescent="0.25"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2:13" x14ac:dyDescent="0.25">
      <c r="B507" s="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2:13" x14ac:dyDescent="0.25"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2:13" x14ac:dyDescent="0.25"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2:13" x14ac:dyDescent="0.25"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2:13" x14ac:dyDescent="0.25">
      <c r="B511" s="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2:13" x14ac:dyDescent="0.25"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2:13" x14ac:dyDescent="0.25">
      <c r="B513" s="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2:13" x14ac:dyDescent="0.25"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2:13" x14ac:dyDescent="0.25">
      <c r="B515" s="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2:13" x14ac:dyDescent="0.25"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</sheetData>
  <sheetProtection algorithmName="SHA-512" hashValue="N+lPPwRHaZ6f/TXJpwX/upYYoMXH8VBslQl7drZ5Gd/HA7Se0+ETtuO8yH0q7+3PNZaIwyrZ3nAQTtHHE2+grw==" saltValue="+RB0uTbC9glgs+nIozzXqg==" spinCount="100000" sheet="1" objects="1" scenarios="1"/>
  <mergeCells count="63">
    <mergeCell ref="D146:F146"/>
    <mergeCell ref="B148:G148"/>
    <mergeCell ref="I160:K160"/>
    <mergeCell ref="G136:H136"/>
    <mergeCell ref="G137:H137"/>
    <mergeCell ref="G138:H138"/>
    <mergeCell ref="G139:H139"/>
    <mergeCell ref="G140:H140"/>
    <mergeCell ref="F141:K141"/>
    <mergeCell ref="G135:H135"/>
    <mergeCell ref="G124:H124"/>
    <mergeCell ref="G125:H125"/>
    <mergeCell ref="G126:H126"/>
    <mergeCell ref="G127:H127"/>
    <mergeCell ref="G128:H128"/>
    <mergeCell ref="G129:H129"/>
    <mergeCell ref="G130:H130"/>
    <mergeCell ref="G131:H131"/>
    <mergeCell ref="G132:H132"/>
    <mergeCell ref="G133:H133"/>
    <mergeCell ref="G134:H134"/>
    <mergeCell ref="G123:H123"/>
    <mergeCell ref="C97:K97"/>
    <mergeCell ref="G113:H113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22:H122"/>
    <mergeCell ref="E96:F96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84:F84"/>
    <mergeCell ref="B42:C42"/>
    <mergeCell ref="B44:D4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B41:C41"/>
    <mergeCell ref="B18:C18"/>
    <mergeCell ref="B19:C19"/>
    <mergeCell ref="B20:C20"/>
    <mergeCell ref="B22:D22"/>
    <mergeCell ref="B40:C40"/>
  </mergeCells>
  <dataValidations count="4">
    <dataValidation type="list" allowBlank="1" showInputMessage="1" sqref="K159" xr:uid="{347603DE-0C43-4A7B-AF16-1AABA5A95A68}">
      <formula1>$M$63:$M$67</formula1>
    </dataValidation>
    <dataValidation type="list" allowBlank="1" showInputMessage="1" sqref="G114:H140" xr:uid="{493B817E-E76D-4436-B1C2-24D4208140CC}">
      <formula1>$T$98:$T$153</formula1>
    </dataValidation>
    <dataValidation type="list" allowBlank="1" showInputMessage="1" sqref="E76:E96" xr:uid="{22ADAA41-D968-442D-BE7B-DA056E2475A4}">
      <formula1>$T$59:$T$73</formula1>
    </dataValidation>
    <dataValidation type="list" allowBlank="1" showInputMessage="1" sqref="D19 D41" xr:uid="{B3DA9FCC-D584-4D85-95F6-25B703EEC8A6}">
      <formula1>$T$12:$T$13</formula1>
    </dataValidation>
  </dataValidations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5420-03F6-41EB-990B-1E2B97CE803A}">
  <sheetPr>
    <tabColor theme="5" tint="-0.249977111117893"/>
  </sheetPr>
  <dimension ref="A1:Y516"/>
  <sheetViews>
    <sheetView topLeftCell="A157" zoomScaleNormal="100" workbookViewId="0">
      <selection activeCell="I80" sqref="I80"/>
    </sheetView>
  </sheetViews>
  <sheetFormatPr defaultRowHeight="15" x14ac:dyDescent="0.25"/>
  <cols>
    <col min="1" max="1" width="7.875" style="7" customWidth="1"/>
    <col min="2" max="2" width="15.625" style="1" customWidth="1"/>
    <col min="3" max="4" width="15.625" customWidth="1"/>
    <col min="14" max="14" width="9" style="2"/>
    <col min="15" max="18" width="9" style="2" customWidth="1"/>
    <col min="19" max="24" width="9" style="2" hidden="1" customWidth="1"/>
    <col min="25" max="25" width="9" style="2" customWidth="1"/>
    <col min="26" max="28" width="9" customWidth="1"/>
  </cols>
  <sheetData>
    <row r="1" spans="2:20" x14ac:dyDescent="0.25"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20" x14ac:dyDescent="0.25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20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20" x14ac:dyDescent="0.25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20" x14ac:dyDescent="0.25"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20" x14ac:dyDescent="0.25"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2:20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7"/>
    </row>
    <row r="8" spans="2:20" x14ac:dyDescent="0.25">
      <c r="B8" s="3"/>
      <c r="C8" s="84"/>
      <c r="D8" s="84"/>
      <c r="E8" s="84"/>
      <c r="F8" s="84"/>
      <c r="G8" s="84"/>
      <c r="H8" s="84"/>
      <c r="I8" s="84"/>
      <c r="J8" s="84"/>
      <c r="K8" s="84"/>
      <c r="L8" s="84"/>
      <c r="M8" s="8"/>
    </row>
    <row r="9" spans="2:20" x14ac:dyDescent="0.25"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"/>
    </row>
    <row r="10" spans="2:20" x14ac:dyDescent="0.25"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"/>
    </row>
    <row r="11" spans="2:20" x14ac:dyDescent="0.25"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"/>
    </row>
    <row r="12" spans="2:20" x14ac:dyDescent="0.25"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"/>
      <c r="T12" s="2" t="s">
        <v>3</v>
      </c>
    </row>
    <row r="13" spans="2:20" x14ac:dyDescent="0.25"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"/>
      <c r="T13" s="2" t="s">
        <v>2</v>
      </c>
    </row>
    <row r="14" spans="2:20" x14ac:dyDescent="0.25"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"/>
    </row>
    <row r="15" spans="2:20" x14ac:dyDescent="0.25"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"/>
    </row>
    <row r="16" spans="2:20" ht="21.75" customHeight="1" x14ac:dyDescent="0.25"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"/>
    </row>
    <row r="17" spans="1:13" s="2" customFormat="1" ht="15.75" thickBot="1" x14ac:dyDescent="0.3">
      <c r="A17" s="7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"/>
    </row>
    <row r="18" spans="1:13" ht="15.75" thickBot="1" x14ac:dyDescent="0.3">
      <c r="B18" s="92" t="s">
        <v>0</v>
      </c>
      <c r="C18" s="93"/>
      <c r="D18" s="56"/>
      <c r="E18" s="2"/>
      <c r="F18" s="2"/>
      <c r="G18" s="2"/>
      <c r="H18" s="2"/>
      <c r="I18" s="2"/>
      <c r="J18" s="2"/>
      <c r="K18" s="2"/>
      <c r="L18" s="2"/>
      <c r="M18" s="2"/>
    </row>
    <row r="19" spans="1:13" ht="15.75" thickBot="1" x14ac:dyDescent="0.3">
      <c r="B19" s="92" t="s">
        <v>1</v>
      </c>
      <c r="C19" s="93"/>
      <c r="D19" s="57"/>
      <c r="E19" s="2"/>
      <c r="F19" s="2"/>
      <c r="G19" s="2"/>
      <c r="H19" s="2"/>
      <c r="I19" s="2"/>
      <c r="J19" s="2"/>
      <c r="K19" s="2"/>
      <c r="L19" s="2"/>
      <c r="M19" s="2"/>
    </row>
    <row r="20" spans="1:13" ht="15.75" thickBot="1" x14ac:dyDescent="0.3">
      <c r="B20" s="92" t="s">
        <v>4</v>
      </c>
      <c r="C20" s="93"/>
      <c r="D20" s="56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B21" s="3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</row>
    <row r="22" spans="1:13" ht="15.75" thickBot="1" x14ac:dyDescent="0.3">
      <c r="B22" s="94" t="s">
        <v>5</v>
      </c>
      <c r="C22" s="95"/>
      <c r="D22" s="95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B23" s="13" t="s">
        <v>6</v>
      </c>
      <c r="C23" s="14" t="s">
        <v>7</v>
      </c>
      <c r="D23" s="14" t="s">
        <v>8</v>
      </c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B24" s="58" t="s">
        <v>91</v>
      </c>
      <c r="C24" s="70">
        <v>0</v>
      </c>
      <c r="D24" s="59">
        <v>2</v>
      </c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B25" s="58"/>
      <c r="C25" s="70"/>
      <c r="D25" s="59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B26" s="58"/>
      <c r="C26" s="70"/>
      <c r="D26" s="59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B27" s="58"/>
      <c r="C27" s="70"/>
      <c r="D27" s="59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B28" s="58"/>
      <c r="C28" s="70"/>
      <c r="D28" s="59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B29" s="58"/>
      <c r="C29" s="70"/>
      <c r="D29" s="59"/>
      <c r="E29" s="2"/>
      <c r="F29" s="2"/>
      <c r="G29" s="2"/>
      <c r="H29" s="2"/>
      <c r="I29" s="2"/>
      <c r="J29" s="2"/>
      <c r="K29" s="2"/>
      <c r="L29" s="2"/>
      <c r="M29" s="2"/>
    </row>
    <row r="30" spans="1:13" ht="15.75" thickBot="1" x14ac:dyDescent="0.3">
      <c r="B30" s="60"/>
      <c r="C30" s="71"/>
      <c r="D30" s="61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B31" s="9"/>
      <c r="C31" s="10"/>
      <c r="D31" s="10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B32" s="4"/>
      <c r="C32" s="5"/>
      <c r="D32" s="5"/>
      <c r="E32" s="2"/>
      <c r="F32" s="2"/>
      <c r="G32" s="2"/>
      <c r="H32" s="2"/>
      <c r="I32" s="2"/>
      <c r="J32" s="2"/>
      <c r="K32" s="2"/>
      <c r="L32" s="2"/>
      <c r="M32" s="2"/>
    </row>
    <row r="33" spans="2:13" x14ac:dyDescent="0.25">
      <c r="B33" s="4"/>
      <c r="C33" s="5"/>
      <c r="D33" s="5"/>
      <c r="E33" s="2"/>
      <c r="F33" s="2"/>
      <c r="G33" s="2"/>
      <c r="H33" s="2"/>
      <c r="I33" s="2"/>
      <c r="J33" s="2"/>
      <c r="K33" s="2"/>
      <c r="L33" s="2"/>
      <c r="M33" s="2"/>
    </row>
    <row r="34" spans="2:13" x14ac:dyDescent="0.25">
      <c r="B34" s="4"/>
      <c r="C34" s="5"/>
      <c r="D34" s="5"/>
      <c r="E34" s="2"/>
      <c r="F34" s="2"/>
      <c r="G34" s="2"/>
      <c r="H34" s="2"/>
      <c r="I34" s="2"/>
      <c r="J34" s="2"/>
      <c r="K34" s="2"/>
      <c r="L34" s="2"/>
      <c r="M34" s="2"/>
    </row>
    <row r="35" spans="2:13" x14ac:dyDescent="0.25">
      <c r="B35" s="4"/>
      <c r="C35" s="5"/>
      <c r="D35" s="5"/>
      <c r="E35" s="2"/>
      <c r="F35" s="2"/>
      <c r="G35" s="2"/>
      <c r="H35" s="2"/>
      <c r="I35" s="2"/>
      <c r="J35" s="2"/>
      <c r="K35" s="2"/>
      <c r="L35" s="2"/>
      <c r="M35" s="2"/>
    </row>
    <row r="36" spans="2:13" x14ac:dyDescent="0.25">
      <c r="B36" s="4"/>
      <c r="C36" s="5"/>
      <c r="D36" s="5"/>
      <c r="E36" s="2"/>
      <c r="F36" s="2"/>
      <c r="G36" s="2"/>
      <c r="H36" s="2"/>
      <c r="I36" s="2"/>
      <c r="J36" s="2"/>
      <c r="K36" s="2"/>
      <c r="L36" s="2"/>
      <c r="M36" s="2"/>
    </row>
    <row r="37" spans="2:13" x14ac:dyDescent="0.25"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2:13" x14ac:dyDescent="0.25"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2:13" ht="15.75" thickBot="1" x14ac:dyDescent="0.3"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3" ht="15.75" thickBot="1" x14ac:dyDescent="0.3">
      <c r="B40" s="96" t="s">
        <v>9</v>
      </c>
      <c r="C40" s="97"/>
      <c r="D40" s="62"/>
      <c r="E40" s="2"/>
      <c r="F40" s="2"/>
      <c r="G40" s="2"/>
      <c r="H40" s="2"/>
      <c r="I40" s="2"/>
      <c r="J40" s="2"/>
      <c r="K40" s="2"/>
      <c r="L40" s="2"/>
      <c r="M40" s="2"/>
    </row>
    <row r="41" spans="2:13" ht="15.75" thickBot="1" x14ac:dyDescent="0.3">
      <c r="B41" s="96" t="s">
        <v>1</v>
      </c>
      <c r="C41" s="97"/>
      <c r="D41" s="63"/>
      <c r="E41" s="2"/>
      <c r="F41" s="2"/>
      <c r="G41" s="2"/>
      <c r="H41" s="2"/>
      <c r="I41" s="2"/>
      <c r="J41" s="2"/>
      <c r="K41" s="2"/>
      <c r="L41" s="2"/>
      <c r="M41" s="2"/>
    </row>
    <row r="42" spans="2:13" ht="15.75" thickBot="1" x14ac:dyDescent="0.3">
      <c r="B42" s="96" t="s">
        <v>10</v>
      </c>
      <c r="C42" s="97"/>
      <c r="D42" s="62"/>
      <c r="E42" s="2"/>
      <c r="F42" s="2"/>
      <c r="G42" s="2"/>
      <c r="H42" s="2"/>
      <c r="I42" s="2"/>
      <c r="J42" s="2"/>
      <c r="K42" s="2"/>
      <c r="L42" s="2"/>
      <c r="M42" s="2"/>
    </row>
    <row r="43" spans="2:13" x14ac:dyDescent="0.25">
      <c r="B43" s="3"/>
      <c r="C43" s="5"/>
      <c r="D43" s="3"/>
      <c r="E43" s="2"/>
      <c r="F43" s="2"/>
      <c r="G43" s="2"/>
      <c r="H43" s="2"/>
      <c r="I43" s="2"/>
      <c r="J43" s="2"/>
      <c r="K43" s="2"/>
      <c r="L43" s="2"/>
      <c r="M43" s="2"/>
    </row>
    <row r="44" spans="2:13" ht="15.75" thickBot="1" x14ac:dyDescent="0.3">
      <c r="B44" s="94" t="s">
        <v>5</v>
      </c>
      <c r="C44" s="95"/>
      <c r="D44" s="95"/>
      <c r="E44" s="2"/>
      <c r="F44" s="2"/>
      <c r="G44" s="2"/>
      <c r="H44" s="2"/>
      <c r="I44" s="2"/>
      <c r="J44" s="2"/>
      <c r="K44" s="2"/>
      <c r="L44" s="2"/>
      <c r="M44" s="2"/>
    </row>
    <row r="45" spans="2:13" x14ac:dyDescent="0.25">
      <c r="B45" s="12" t="s">
        <v>6</v>
      </c>
      <c r="C45" s="11" t="s">
        <v>7</v>
      </c>
      <c r="D45" s="11" t="s">
        <v>8</v>
      </c>
      <c r="E45" s="2"/>
      <c r="F45" s="2"/>
      <c r="G45" s="2"/>
      <c r="H45" s="2"/>
      <c r="I45" s="2"/>
      <c r="J45" s="2"/>
      <c r="K45" s="2"/>
      <c r="L45" s="2"/>
      <c r="M45" s="2"/>
    </row>
    <row r="46" spans="2:13" x14ac:dyDescent="0.25">
      <c r="B46" s="64"/>
      <c r="C46" s="65"/>
      <c r="D46" s="65"/>
      <c r="E46" s="2"/>
      <c r="F46" s="2"/>
      <c r="G46" s="2"/>
      <c r="H46" s="2"/>
      <c r="I46" s="2"/>
      <c r="J46" s="2"/>
      <c r="K46" s="2"/>
      <c r="L46" s="2"/>
      <c r="M46" s="2"/>
    </row>
    <row r="47" spans="2:13" x14ac:dyDescent="0.25">
      <c r="B47" s="64"/>
      <c r="C47" s="65"/>
      <c r="D47" s="65"/>
      <c r="E47" s="2"/>
      <c r="F47" s="2"/>
      <c r="G47" s="2"/>
      <c r="H47" s="2"/>
      <c r="I47" s="2"/>
      <c r="J47" s="2"/>
      <c r="K47" s="2"/>
      <c r="L47" s="2"/>
      <c r="M47" s="2"/>
    </row>
    <row r="48" spans="2:13" x14ac:dyDescent="0.25">
      <c r="B48" s="64"/>
      <c r="C48" s="65"/>
      <c r="D48" s="65"/>
      <c r="E48" s="2"/>
      <c r="F48" s="2"/>
      <c r="G48" s="2"/>
      <c r="H48" s="2"/>
      <c r="I48" s="2"/>
      <c r="J48" s="2"/>
      <c r="K48" s="2"/>
      <c r="L48" s="2"/>
      <c r="M48" s="2"/>
    </row>
    <row r="49" spans="2:20" x14ac:dyDescent="0.25">
      <c r="B49" s="64"/>
      <c r="C49" s="65"/>
      <c r="D49" s="65"/>
      <c r="E49" s="2"/>
      <c r="F49" s="2"/>
      <c r="G49" s="2"/>
      <c r="H49" s="2"/>
      <c r="I49" s="2"/>
      <c r="J49" s="2"/>
      <c r="K49" s="2"/>
      <c r="L49" s="2"/>
      <c r="M49" s="2"/>
    </row>
    <row r="50" spans="2:20" x14ac:dyDescent="0.25">
      <c r="B50" s="64"/>
      <c r="C50" s="65"/>
      <c r="D50" s="65"/>
      <c r="E50" s="2"/>
      <c r="F50" s="2"/>
      <c r="G50" s="2"/>
      <c r="H50" s="2"/>
      <c r="I50" s="2"/>
      <c r="J50" s="2"/>
      <c r="K50" s="2"/>
      <c r="L50" s="2"/>
      <c r="M50" s="2"/>
    </row>
    <row r="51" spans="2:20" x14ac:dyDescent="0.25">
      <c r="B51" s="64"/>
      <c r="C51" s="65"/>
      <c r="D51" s="65"/>
      <c r="E51" s="2"/>
      <c r="F51" s="2"/>
      <c r="G51" s="2"/>
      <c r="H51" s="2"/>
      <c r="I51" s="2"/>
      <c r="J51" s="2"/>
      <c r="K51" s="2"/>
      <c r="L51" s="2"/>
      <c r="M51" s="2"/>
    </row>
    <row r="52" spans="2:20" ht="15.75" thickBot="1" x14ac:dyDescent="0.3">
      <c r="B52" s="66"/>
      <c r="C52" s="67"/>
      <c r="D52" s="67"/>
      <c r="E52" s="2"/>
      <c r="F52" s="2"/>
      <c r="G52" s="2"/>
      <c r="H52" s="2"/>
      <c r="I52" s="2"/>
      <c r="J52" s="2"/>
      <c r="K52" s="2"/>
      <c r="L52" s="2"/>
      <c r="M52" s="2"/>
    </row>
    <row r="53" spans="2:20" x14ac:dyDescent="0.25"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2:20" x14ac:dyDescent="0.25"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2:20" x14ac:dyDescent="0.25"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2:20" x14ac:dyDescent="0.25"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20" x14ac:dyDescent="0.25"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2:20" x14ac:dyDescent="0.25"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2:20" x14ac:dyDescent="0.25"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T59" s="47" t="s">
        <v>24</v>
      </c>
    </row>
    <row r="60" spans="2:20" x14ac:dyDescent="0.25"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T60" s="47" t="s">
        <v>25</v>
      </c>
    </row>
    <row r="61" spans="2:20" x14ac:dyDescent="0.25"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T61" s="47" t="s">
        <v>26</v>
      </c>
    </row>
    <row r="62" spans="2:20" x14ac:dyDescent="0.25"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T62" s="47" t="s">
        <v>27</v>
      </c>
    </row>
    <row r="63" spans="2:20" x14ac:dyDescent="0.25"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T63" s="47" t="s">
        <v>28</v>
      </c>
    </row>
    <row r="64" spans="2:20" x14ac:dyDescent="0.25"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T64" s="47" t="s">
        <v>29</v>
      </c>
    </row>
    <row r="65" spans="2:24" x14ac:dyDescent="0.25"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T65" s="48"/>
    </row>
    <row r="66" spans="2:24" x14ac:dyDescent="0.25"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T66" s="47" t="s">
        <v>30</v>
      </c>
    </row>
    <row r="67" spans="2:24" x14ac:dyDescent="0.25"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T67" s="47" t="s">
        <v>31</v>
      </c>
    </row>
    <row r="68" spans="2:24" x14ac:dyDescent="0.25">
      <c r="B68" s="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T68" s="36"/>
    </row>
    <row r="69" spans="2:24" x14ac:dyDescent="0.25">
      <c r="B69" s="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T69" s="47" t="s">
        <v>32</v>
      </c>
    </row>
    <row r="70" spans="2:24" x14ac:dyDescent="0.25"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T70" s="47" t="s">
        <v>33</v>
      </c>
    </row>
    <row r="71" spans="2:24" x14ac:dyDescent="0.25"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T71" s="47" t="s">
        <v>34</v>
      </c>
    </row>
    <row r="72" spans="2:24" x14ac:dyDescent="0.25"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T72" s="47" t="s">
        <v>35</v>
      </c>
    </row>
    <row r="73" spans="2:24" x14ac:dyDescent="0.25"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T73" s="47" t="s">
        <v>37</v>
      </c>
    </row>
    <row r="74" spans="2:24" x14ac:dyDescent="0.25"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2:24" ht="24" x14ac:dyDescent="0.25">
      <c r="B75" s="73"/>
      <c r="C75" s="40" t="s">
        <v>11</v>
      </c>
      <c r="D75" s="40" t="s">
        <v>12</v>
      </c>
      <c r="E75" s="106" t="s">
        <v>13</v>
      </c>
      <c r="F75" s="91"/>
      <c r="G75" s="41" t="s">
        <v>14</v>
      </c>
      <c r="H75" s="41" t="s">
        <v>15</v>
      </c>
      <c r="I75" s="41" t="s">
        <v>16</v>
      </c>
      <c r="J75" s="42" t="s">
        <v>17</v>
      </c>
      <c r="K75" s="41" t="s">
        <v>18</v>
      </c>
      <c r="L75" s="40" t="s">
        <v>19</v>
      </c>
      <c r="M75" s="36"/>
      <c r="N75" s="36"/>
      <c r="O75" s="36"/>
      <c r="P75" s="36"/>
      <c r="Q75" s="36"/>
      <c r="R75" s="36"/>
      <c r="S75" s="36"/>
      <c r="T75" s="37" t="s">
        <v>20</v>
      </c>
      <c r="U75" s="37" t="s">
        <v>21</v>
      </c>
      <c r="V75" s="36" t="s">
        <v>22</v>
      </c>
      <c r="W75" s="38" t="s">
        <v>23</v>
      </c>
      <c r="X75" s="39" t="s">
        <v>19</v>
      </c>
    </row>
    <row r="76" spans="2:24" x14ac:dyDescent="0.25">
      <c r="B76" s="74"/>
      <c r="C76" s="35"/>
      <c r="D76" s="35"/>
      <c r="E76" s="104"/>
      <c r="F76" s="105"/>
      <c r="G76" s="75"/>
      <c r="H76" s="75"/>
      <c r="I76" s="75"/>
      <c r="J76" s="77"/>
      <c r="K76" s="75"/>
      <c r="L76" s="76" t="str">
        <f>IF(K76="","",X76)</f>
        <v/>
      </c>
      <c r="M76" s="36"/>
      <c r="N76" s="36"/>
      <c r="O76" s="36"/>
      <c r="P76" s="43"/>
      <c r="Q76" s="43"/>
      <c r="R76" s="43"/>
      <c r="S76" s="43"/>
      <c r="T76" s="44" t="e">
        <f>#REF!*E76</f>
        <v>#REF!</v>
      </c>
      <c r="U76" s="45" t="e">
        <f>T76</f>
        <v>#REF!</v>
      </c>
      <c r="V76" s="43">
        <f>E76*G76</f>
        <v>0</v>
      </c>
      <c r="W76" s="72">
        <f>V76/1000000</f>
        <v>0</v>
      </c>
      <c r="X76" s="39">
        <f>J76*K76</f>
        <v>0</v>
      </c>
    </row>
    <row r="77" spans="2:24" x14ac:dyDescent="0.25">
      <c r="B77" s="74"/>
      <c r="C77" s="35"/>
      <c r="D77" s="35"/>
      <c r="E77" s="104"/>
      <c r="F77" s="105"/>
      <c r="G77" s="75"/>
      <c r="H77" s="81"/>
      <c r="I77" s="82"/>
      <c r="J77" s="77"/>
      <c r="K77" s="75"/>
      <c r="L77" s="76" t="str">
        <f t="shared" ref="L77:L96" si="0">IF(K77="","",X77)</f>
        <v/>
      </c>
      <c r="M77" s="36"/>
      <c r="O77" s="48"/>
      <c r="P77" s="49"/>
      <c r="Q77" s="36"/>
      <c r="R77" s="36"/>
      <c r="S77" s="36"/>
      <c r="T77" s="44">
        <f t="shared" ref="T77:T96" si="1">E77*F77</f>
        <v>0</v>
      </c>
      <c r="U77" s="45">
        <f t="shared" ref="U77:U96" si="2">T77/1000000</f>
        <v>0</v>
      </c>
      <c r="V77" s="43">
        <f t="shared" ref="V77:V96" si="3">F77*G77</f>
        <v>0</v>
      </c>
      <c r="W77" s="46">
        <f t="shared" ref="W77:W96" si="4">V77/1000000</f>
        <v>0</v>
      </c>
      <c r="X77" s="39">
        <f t="shared" ref="X77:X96" si="5">J77*K77</f>
        <v>0</v>
      </c>
    </row>
    <row r="78" spans="2:24" x14ac:dyDescent="0.25">
      <c r="B78" s="74"/>
      <c r="C78" s="35"/>
      <c r="D78" s="35"/>
      <c r="E78" s="104"/>
      <c r="F78" s="105"/>
      <c r="G78" s="75"/>
      <c r="H78" s="81"/>
      <c r="I78" s="82"/>
      <c r="J78" s="77"/>
      <c r="K78" s="75"/>
      <c r="L78" s="76" t="str">
        <f t="shared" si="0"/>
        <v/>
      </c>
      <c r="M78" s="36"/>
      <c r="O78" s="48"/>
      <c r="P78" s="49"/>
      <c r="Q78" s="36"/>
      <c r="R78" s="36"/>
      <c r="S78" s="36"/>
      <c r="T78" s="44">
        <f t="shared" si="1"/>
        <v>0</v>
      </c>
      <c r="U78" s="45">
        <f t="shared" si="2"/>
        <v>0</v>
      </c>
      <c r="V78" s="43">
        <f t="shared" si="3"/>
        <v>0</v>
      </c>
      <c r="W78" s="46">
        <f t="shared" si="4"/>
        <v>0</v>
      </c>
      <c r="X78" s="39">
        <f t="shared" si="5"/>
        <v>0</v>
      </c>
    </row>
    <row r="79" spans="2:24" x14ac:dyDescent="0.25">
      <c r="B79" s="74"/>
      <c r="C79" s="35"/>
      <c r="D79" s="35"/>
      <c r="E79" s="104"/>
      <c r="F79" s="105"/>
      <c r="G79" s="75"/>
      <c r="H79" s="81"/>
      <c r="I79" s="82"/>
      <c r="J79" s="77"/>
      <c r="K79" s="75"/>
      <c r="L79" s="76" t="str">
        <f t="shared" si="0"/>
        <v/>
      </c>
      <c r="M79" s="36"/>
      <c r="O79" s="48"/>
      <c r="P79" s="49"/>
      <c r="Q79" s="36"/>
      <c r="R79" s="36"/>
      <c r="S79" s="36"/>
      <c r="T79" s="44">
        <f t="shared" si="1"/>
        <v>0</v>
      </c>
      <c r="U79" s="45">
        <f t="shared" si="2"/>
        <v>0</v>
      </c>
      <c r="V79" s="43">
        <f t="shared" si="3"/>
        <v>0</v>
      </c>
      <c r="W79" s="46">
        <f t="shared" si="4"/>
        <v>0</v>
      </c>
      <c r="X79" s="39">
        <f t="shared" si="5"/>
        <v>0</v>
      </c>
    </row>
    <row r="80" spans="2:24" x14ac:dyDescent="0.25">
      <c r="B80" s="74"/>
      <c r="C80" s="35"/>
      <c r="D80" s="35"/>
      <c r="E80" s="104"/>
      <c r="F80" s="105"/>
      <c r="G80" s="75"/>
      <c r="H80" s="81"/>
      <c r="I80" s="82"/>
      <c r="J80" s="77"/>
      <c r="K80" s="75"/>
      <c r="L80" s="76" t="str">
        <f t="shared" si="0"/>
        <v/>
      </c>
      <c r="M80" s="36"/>
      <c r="O80" s="48"/>
      <c r="P80" s="36"/>
      <c r="Q80" s="36"/>
      <c r="R80" s="36"/>
      <c r="S80" s="36"/>
      <c r="T80" s="44">
        <f t="shared" si="1"/>
        <v>0</v>
      </c>
      <c r="U80" s="45">
        <f t="shared" si="2"/>
        <v>0</v>
      </c>
      <c r="V80" s="43">
        <f t="shared" si="3"/>
        <v>0</v>
      </c>
      <c r="W80" s="46">
        <f t="shared" si="4"/>
        <v>0</v>
      </c>
      <c r="X80" s="39">
        <f t="shared" si="5"/>
        <v>0</v>
      </c>
    </row>
    <row r="81" spans="2:24" x14ac:dyDescent="0.25">
      <c r="B81" s="74"/>
      <c r="C81" s="35"/>
      <c r="D81" s="35"/>
      <c r="E81" s="104"/>
      <c r="F81" s="105"/>
      <c r="G81" s="75"/>
      <c r="H81" s="81"/>
      <c r="I81" s="82"/>
      <c r="J81" s="77"/>
      <c r="K81" s="75"/>
      <c r="L81" s="76" t="str">
        <f t="shared" si="0"/>
        <v/>
      </c>
      <c r="M81" s="36"/>
      <c r="O81" s="48"/>
      <c r="P81" s="36"/>
      <c r="Q81" s="36"/>
      <c r="R81" s="36"/>
      <c r="S81" s="36"/>
      <c r="T81" s="44">
        <f t="shared" si="1"/>
        <v>0</v>
      </c>
      <c r="U81" s="45">
        <f t="shared" si="2"/>
        <v>0</v>
      </c>
      <c r="V81" s="43">
        <f t="shared" si="3"/>
        <v>0</v>
      </c>
      <c r="W81" s="46">
        <f t="shared" si="4"/>
        <v>0</v>
      </c>
      <c r="X81" s="39">
        <f t="shared" si="5"/>
        <v>0</v>
      </c>
    </row>
    <row r="82" spans="2:24" x14ac:dyDescent="0.25">
      <c r="B82" s="74"/>
      <c r="C82" s="35"/>
      <c r="D82" s="35"/>
      <c r="E82" s="104"/>
      <c r="F82" s="105"/>
      <c r="G82" s="75"/>
      <c r="H82" s="81"/>
      <c r="I82" s="82"/>
      <c r="J82" s="77"/>
      <c r="K82" s="75"/>
      <c r="L82" s="76" t="str">
        <f t="shared" si="0"/>
        <v/>
      </c>
      <c r="M82" s="36"/>
      <c r="O82" s="48"/>
      <c r="P82" s="36"/>
      <c r="Q82" s="36"/>
      <c r="R82" s="36"/>
      <c r="S82" s="36"/>
      <c r="T82" s="44">
        <f t="shared" si="1"/>
        <v>0</v>
      </c>
      <c r="U82" s="45">
        <f t="shared" si="2"/>
        <v>0</v>
      </c>
      <c r="V82" s="43">
        <f t="shared" si="3"/>
        <v>0</v>
      </c>
      <c r="W82" s="46">
        <f t="shared" si="4"/>
        <v>0</v>
      </c>
      <c r="X82" s="39">
        <f t="shared" si="5"/>
        <v>0</v>
      </c>
    </row>
    <row r="83" spans="2:24" x14ac:dyDescent="0.25">
      <c r="B83" s="74"/>
      <c r="C83" s="35"/>
      <c r="D83" s="35"/>
      <c r="E83" s="104"/>
      <c r="F83" s="105"/>
      <c r="G83" s="75"/>
      <c r="H83" s="81"/>
      <c r="I83" s="82"/>
      <c r="J83" s="77"/>
      <c r="K83" s="75"/>
      <c r="L83" s="76" t="str">
        <f t="shared" si="0"/>
        <v/>
      </c>
      <c r="M83" s="36"/>
      <c r="O83" s="48"/>
      <c r="P83" s="36"/>
      <c r="Q83" s="36"/>
      <c r="R83" s="36"/>
      <c r="S83" s="36"/>
      <c r="T83" s="44">
        <f t="shared" si="1"/>
        <v>0</v>
      </c>
      <c r="U83" s="45">
        <f t="shared" si="2"/>
        <v>0</v>
      </c>
      <c r="V83" s="43">
        <f t="shared" si="3"/>
        <v>0</v>
      </c>
      <c r="W83" s="46">
        <f t="shared" si="4"/>
        <v>0</v>
      </c>
      <c r="X83" s="39">
        <f t="shared" si="5"/>
        <v>0</v>
      </c>
    </row>
    <row r="84" spans="2:24" x14ac:dyDescent="0.25">
      <c r="B84" s="74"/>
      <c r="C84" s="35"/>
      <c r="D84" s="35"/>
      <c r="E84" s="104"/>
      <c r="F84" s="105"/>
      <c r="G84" s="75"/>
      <c r="H84" s="81"/>
      <c r="I84" s="82"/>
      <c r="J84" s="77"/>
      <c r="K84" s="75"/>
      <c r="L84" s="76" t="str">
        <f t="shared" si="0"/>
        <v/>
      </c>
      <c r="M84" s="36"/>
      <c r="O84" s="48"/>
      <c r="P84" s="36"/>
      <c r="Q84" s="36"/>
      <c r="R84" s="36"/>
      <c r="S84" s="36"/>
      <c r="T84" s="44">
        <f t="shared" si="1"/>
        <v>0</v>
      </c>
      <c r="U84" s="45">
        <f t="shared" si="2"/>
        <v>0</v>
      </c>
      <c r="V84" s="43">
        <f t="shared" si="3"/>
        <v>0</v>
      </c>
      <c r="W84" s="46">
        <f t="shared" si="4"/>
        <v>0</v>
      </c>
      <c r="X84" s="39">
        <f t="shared" si="5"/>
        <v>0</v>
      </c>
    </row>
    <row r="85" spans="2:24" x14ac:dyDescent="0.25">
      <c r="B85" s="74"/>
      <c r="C85" s="35"/>
      <c r="D85" s="35"/>
      <c r="E85" s="104"/>
      <c r="F85" s="105"/>
      <c r="G85" s="75"/>
      <c r="H85" s="81"/>
      <c r="I85" s="82"/>
      <c r="J85" s="77"/>
      <c r="K85" s="75"/>
      <c r="L85" s="76" t="str">
        <f t="shared" si="0"/>
        <v/>
      </c>
      <c r="M85" s="36"/>
      <c r="O85" s="48"/>
      <c r="P85" s="36"/>
      <c r="Q85" s="36"/>
      <c r="R85" s="36"/>
      <c r="S85" s="36"/>
      <c r="T85" s="44">
        <f t="shared" si="1"/>
        <v>0</v>
      </c>
      <c r="U85" s="45">
        <f t="shared" si="2"/>
        <v>0</v>
      </c>
      <c r="V85" s="43">
        <f t="shared" si="3"/>
        <v>0</v>
      </c>
      <c r="W85" s="46">
        <f t="shared" si="4"/>
        <v>0</v>
      </c>
      <c r="X85" s="39">
        <f t="shared" si="5"/>
        <v>0</v>
      </c>
    </row>
    <row r="86" spans="2:24" x14ac:dyDescent="0.25">
      <c r="B86" s="74"/>
      <c r="C86" s="35"/>
      <c r="D86" s="35"/>
      <c r="E86" s="104"/>
      <c r="F86" s="105"/>
      <c r="G86" s="75"/>
      <c r="H86" s="81"/>
      <c r="I86" s="82"/>
      <c r="J86" s="77"/>
      <c r="K86" s="75"/>
      <c r="L86" s="76" t="str">
        <f t="shared" si="0"/>
        <v/>
      </c>
      <c r="M86" s="36"/>
      <c r="O86" s="48"/>
      <c r="P86" s="36"/>
      <c r="Q86" s="36"/>
      <c r="R86" s="36"/>
      <c r="S86" s="36"/>
      <c r="T86" s="44">
        <f t="shared" si="1"/>
        <v>0</v>
      </c>
      <c r="U86" s="45">
        <f t="shared" si="2"/>
        <v>0</v>
      </c>
      <c r="V86" s="43">
        <f t="shared" si="3"/>
        <v>0</v>
      </c>
      <c r="W86" s="46">
        <f t="shared" si="4"/>
        <v>0</v>
      </c>
      <c r="X86" s="39">
        <f t="shared" si="5"/>
        <v>0</v>
      </c>
    </row>
    <row r="87" spans="2:24" x14ac:dyDescent="0.25">
      <c r="B87" s="74"/>
      <c r="C87" s="35"/>
      <c r="D87" s="35"/>
      <c r="E87" s="104"/>
      <c r="F87" s="105"/>
      <c r="G87" s="75"/>
      <c r="H87" s="81"/>
      <c r="I87" s="82"/>
      <c r="J87" s="77"/>
      <c r="K87" s="75"/>
      <c r="L87" s="76" t="str">
        <f t="shared" si="0"/>
        <v/>
      </c>
      <c r="M87" s="36"/>
      <c r="O87" s="48"/>
      <c r="P87" s="36"/>
      <c r="Q87" s="36"/>
      <c r="R87" s="36"/>
      <c r="S87" s="36"/>
      <c r="T87" s="44">
        <f t="shared" si="1"/>
        <v>0</v>
      </c>
      <c r="U87" s="45">
        <f t="shared" si="2"/>
        <v>0</v>
      </c>
      <c r="V87" s="43">
        <f t="shared" si="3"/>
        <v>0</v>
      </c>
      <c r="W87" s="46">
        <f t="shared" si="4"/>
        <v>0</v>
      </c>
      <c r="X87" s="39">
        <f t="shared" si="5"/>
        <v>0</v>
      </c>
    </row>
    <row r="88" spans="2:24" x14ac:dyDescent="0.25">
      <c r="B88" s="74"/>
      <c r="C88" s="35"/>
      <c r="D88" s="35"/>
      <c r="E88" s="104"/>
      <c r="F88" s="105"/>
      <c r="G88" s="75"/>
      <c r="H88" s="81"/>
      <c r="I88" s="82"/>
      <c r="J88" s="77"/>
      <c r="K88" s="75"/>
      <c r="L88" s="76" t="str">
        <f t="shared" si="0"/>
        <v/>
      </c>
      <c r="M88" s="36"/>
      <c r="O88" s="48"/>
      <c r="P88" s="36"/>
      <c r="Q88" s="36"/>
      <c r="R88" s="36"/>
      <c r="S88" s="36"/>
      <c r="T88" s="44">
        <f t="shared" si="1"/>
        <v>0</v>
      </c>
      <c r="U88" s="45">
        <f t="shared" si="2"/>
        <v>0</v>
      </c>
      <c r="V88" s="43">
        <f t="shared" si="3"/>
        <v>0</v>
      </c>
      <c r="W88" s="46">
        <f t="shared" si="4"/>
        <v>0</v>
      </c>
      <c r="X88" s="39">
        <f t="shared" si="5"/>
        <v>0</v>
      </c>
    </row>
    <row r="89" spans="2:24" x14ac:dyDescent="0.25">
      <c r="B89" s="74"/>
      <c r="C89" s="35"/>
      <c r="D89" s="35"/>
      <c r="E89" s="104"/>
      <c r="F89" s="105"/>
      <c r="G89" s="75"/>
      <c r="H89" s="81"/>
      <c r="I89" s="82"/>
      <c r="J89" s="77"/>
      <c r="K89" s="75"/>
      <c r="L89" s="76" t="str">
        <f t="shared" si="0"/>
        <v/>
      </c>
      <c r="M89" s="36"/>
      <c r="O89" s="48"/>
      <c r="P89" s="36"/>
      <c r="Q89" s="36"/>
      <c r="R89" s="36"/>
      <c r="S89" s="36"/>
      <c r="T89" s="44">
        <f t="shared" si="1"/>
        <v>0</v>
      </c>
      <c r="U89" s="45">
        <f t="shared" si="2"/>
        <v>0</v>
      </c>
      <c r="V89" s="43">
        <f t="shared" si="3"/>
        <v>0</v>
      </c>
      <c r="W89" s="46">
        <f t="shared" si="4"/>
        <v>0</v>
      </c>
      <c r="X89" s="39">
        <f t="shared" si="5"/>
        <v>0</v>
      </c>
    </row>
    <row r="90" spans="2:24" x14ac:dyDescent="0.25">
      <c r="B90" s="74"/>
      <c r="C90" s="35"/>
      <c r="D90" s="35"/>
      <c r="E90" s="104"/>
      <c r="F90" s="105"/>
      <c r="G90" s="75"/>
      <c r="H90" s="81"/>
      <c r="I90" s="82"/>
      <c r="J90" s="77"/>
      <c r="K90" s="75"/>
      <c r="L90" s="76" t="str">
        <f t="shared" si="0"/>
        <v/>
      </c>
      <c r="M90" s="36"/>
      <c r="O90" s="48"/>
      <c r="P90" s="36"/>
      <c r="Q90" s="36"/>
      <c r="R90" s="36"/>
      <c r="S90" s="36"/>
      <c r="T90" s="44">
        <f t="shared" si="1"/>
        <v>0</v>
      </c>
      <c r="U90" s="45">
        <f t="shared" si="2"/>
        <v>0</v>
      </c>
      <c r="V90" s="43">
        <f t="shared" si="3"/>
        <v>0</v>
      </c>
      <c r="W90" s="46">
        <f t="shared" si="4"/>
        <v>0</v>
      </c>
      <c r="X90" s="39">
        <f t="shared" si="5"/>
        <v>0</v>
      </c>
    </row>
    <row r="91" spans="2:24" x14ac:dyDescent="0.25">
      <c r="B91" s="74"/>
      <c r="C91" s="35"/>
      <c r="D91" s="35"/>
      <c r="E91" s="104"/>
      <c r="F91" s="105"/>
      <c r="G91" s="75"/>
      <c r="H91" s="81"/>
      <c r="I91" s="82"/>
      <c r="J91" s="77"/>
      <c r="K91" s="75"/>
      <c r="L91" s="76" t="str">
        <f t="shared" si="0"/>
        <v/>
      </c>
      <c r="M91" s="36"/>
      <c r="O91" s="48"/>
      <c r="P91" s="36"/>
      <c r="Q91" s="36"/>
      <c r="R91" s="36"/>
      <c r="S91" s="36"/>
      <c r="T91" s="44">
        <f t="shared" si="1"/>
        <v>0</v>
      </c>
      <c r="U91" s="45">
        <f t="shared" si="2"/>
        <v>0</v>
      </c>
      <c r="V91" s="43">
        <f t="shared" si="3"/>
        <v>0</v>
      </c>
      <c r="W91" s="46">
        <f t="shared" si="4"/>
        <v>0</v>
      </c>
      <c r="X91" s="39">
        <f t="shared" si="5"/>
        <v>0</v>
      </c>
    </row>
    <row r="92" spans="2:24" x14ac:dyDescent="0.25">
      <c r="B92" s="74"/>
      <c r="C92" s="35"/>
      <c r="D92" s="35"/>
      <c r="E92" s="104"/>
      <c r="F92" s="105"/>
      <c r="G92" s="75"/>
      <c r="H92" s="81"/>
      <c r="I92" s="82"/>
      <c r="J92" s="77"/>
      <c r="K92" s="75"/>
      <c r="L92" s="76" t="str">
        <f t="shared" si="0"/>
        <v/>
      </c>
      <c r="M92" s="36"/>
      <c r="O92" s="48"/>
      <c r="P92" s="36"/>
      <c r="Q92" s="36"/>
      <c r="R92" s="36"/>
      <c r="S92" s="36"/>
      <c r="T92" s="44">
        <f t="shared" si="1"/>
        <v>0</v>
      </c>
      <c r="U92" s="45">
        <f t="shared" si="2"/>
        <v>0</v>
      </c>
      <c r="V92" s="43">
        <f t="shared" si="3"/>
        <v>0</v>
      </c>
      <c r="W92" s="46">
        <f t="shared" si="4"/>
        <v>0</v>
      </c>
      <c r="X92" s="39">
        <f t="shared" si="5"/>
        <v>0</v>
      </c>
    </row>
    <row r="93" spans="2:24" x14ac:dyDescent="0.25">
      <c r="B93" s="74"/>
      <c r="C93" s="35"/>
      <c r="D93" s="35"/>
      <c r="E93" s="104"/>
      <c r="F93" s="105"/>
      <c r="G93" s="75"/>
      <c r="H93" s="81"/>
      <c r="I93" s="82"/>
      <c r="J93" s="77"/>
      <c r="K93" s="75"/>
      <c r="L93" s="76" t="str">
        <f t="shared" si="0"/>
        <v/>
      </c>
      <c r="M93" s="36"/>
      <c r="O93" s="48"/>
      <c r="P93" s="36"/>
      <c r="Q93" s="36"/>
      <c r="R93" s="36"/>
      <c r="S93" s="36"/>
      <c r="T93" s="44">
        <f t="shared" si="1"/>
        <v>0</v>
      </c>
      <c r="U93" s="45">
        <f t="shared" si="2"/>
        <v>0</v>
      </c>
      <c r="V93" s="43">
        <f t="shared" si="3"/>
        <v>0</v>
      </c>
      <c r="W93" s="46">
        <f t="shared" si="4"/>
        <v>0</v>
      </c>
      <c r="X93" s="39">
        <f t="shared" si="5"/>
        <v>0</v>
      </c>
    </row>
    <row r="94" spans="2:24" x14ac:dyDescent="0.25">
      <c r="B94" s="74"/>
      <c r="C94" s="35"/>
      <c r="D94" s="35"/>
      <c r="E94" s="104"/>
      <c r="F94" s="105"/>
      <c r="G94" s="75"/>
      <c r="H94" s="81"/>
      <c r="I94" s="82"/>
      <c r="J94" s="77"/>
      <c r="K94" s="75"/>
      <c r="L94" s="76" t="str">
        <f t="shared" si="0"/>
        <v/>
      </c>
      <c r="M94" s="36"/>
      <c r="O94" s="48"/>
      <c r="P94" s="50"/>
      <c r="Q94" s="36"/>
      <c r="R94" s="36"/>
      <c r="S94" s="36"/>
      <c r="T94" s="44">
        <f t="shared" si="1"/>
        <v>0</v>
      </c>
      <c r="U94" s="45">
        <f t="shared" si="2"/>
        <v>0</v>
      </c>
      <c r="V94" s="43">
        <f t="shared" si="3"/>
        <v>0</v>
      </c>
      <c r="W94" s="46">
        <f t="shared" si="4"/>
        <v>0</v>
      </c>
      <c r="X94" s="39">
        <f t="shared" si="5"/>
        <v>0</v>
      </c>
    </row>
    <row r="95" spans="2:24" x14ac:dyDescent="0.25">
      <c r="B95" s="74"/>
      <c r="C95" s="35"/>
      <c r="D95" s="35"/>
      <c r="E95" s="104"/>
      <c r="F95" s="105"/>
      <c r="G95" s="75"/>
      <c r="H95" s="81"/>
      <c r="I95" s="82"/>
      <c r="J95" s="77"/>
      <c r="K95" s="75"/>
      <c r="L95" s="76" t="str">
        <f t="shared" si="0"/>
        <v/>
      </c>
      <c r="M95" s="36"/>
      <c r="O95" s="48"/>
      <c r="P95" s="36"/>
      <c r="Q95" s="36"/>
      <c r="R95" s="36"/>
      <c r="S95" s="36"/>
      <c r="T95" s="44">
        <f t="shared" si="1"/>
        <v>0</v>
      </c>
      <c r="U95" s="45">
        <f t="shared" si="2"/>
        <v>0</v>
      </c>
      <c r="V95" s="43">
        <f t="shared" si="3"/>
        <v>0</v>
      </c>
      <c r="W95" s="46">
        <f t="shared" si="4"/>
        <v>0</v>
      </c>
      <c r="X95" s="39">
        <f t="shared" si="5"/>
        <v>0</v>
      </c>
    </row>
    <row r="96" spans="2:24" ht="15.75" thickBot="1" x14ac:dyDescent="0.3">
      <c r="B96" s="74"/>
      <c r="C96" s="35"/>
      <c r="D96" s="35"/>
      <c r="E96" s="104"/>
      <c r="F96" s="105"/>
      <c r="G96" s="75"/>
      <c r="H96" s="81"/>
      <c r="I96" s="82"/>
      <c r="J96" s="77"/>
      <c r="K96" s="75"/>
      <c r="L96" s="76" t="str">
        <f t="shared" si="0"/>
        <v/>
      </c>
      <c r="M96" s="36"/>
      <c r="O96" s="48"/>
      <c r="P96" s="36"/>
      <c r="Q96" s="36"/>
      <c r="R96" s="36"/>
      <c r="S96" s="36"/>
      <c r="T96" s="44">
        <f t="shared" si="1"/>
        <v>0</v>
      </c>
      <c r="U96" s="45">
        <f t="shared" si="2"/>
        <v>0</v>
      </c>
      <c r="V96" s="43">
        <f t="shared" si="3"/>
        <v>0</v>
      </c>
      <c r="W96" s="46">
        <f t="shared" si="4"/>
        <v>0</v>
      </c>
      <c r="X96" s="39">
        <f t="shared" si="5"/>
        <v>0</v>
      </c>
    </row>
    <row r="97" spans="2:24" ht="21.75" thickBot="1" x14ac:dyDescent="0.3">
      <c r="C97" s="107" t="s">
        <v>36</v>
      </c>
      <c r="D97" s="108"/>
      <c r="E97" s="108"/>
      <c r="F97" s="108"/>
      <c r="G97" s="108"/>
      <c r="H97" s="108"/>
      <c r="I97" s="108"/>
      <c r="J97" s="108"/>
      <c r="K97" s="109"/>
      <c r="L97" s="34">
        <f>SUM(L76:L96)</f>
        <v>0</v>
      </c>
      <c r="M97" s="36"/>
      <c r="O97" s="48"/>
      <c r="P97" s="36"/>
      <c r="Q97" s="36"/>
      <c r="R97" s="36"/>
      <c r="S97" s="36"/>
      <c r="T97" s="37"/>
      <c r="U97" s="37"/>
      <c r="V97" s="36"/>
      <c r="W97" s="38"/>
      <c r="X97" s="39"/>
    </row>
    <row r="98" spans="2:24" x14ac:dyDescent="0.25">
      <c r="B98" s="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T98" s="15" t="s">
        <v>40</v>
      </c>
      <c r="U98" s="18"/>
    </row>
    <row r="99" spans="2:24" x14ac:dyDescent="0.25"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T99" s="15" t="s">
        <v>42</v>
      </c>
      <c r="U99" s="18"/>
    </row>
    <row r="100" spans="2:24" x14ac:dyDescent="0.25"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T100" s="15" t="s">
        <v>43</v>
      </c>
      <c r="U100" s="18"/>
    </row>
    <row r="101" spans="2:24" x14ac:dyDescent="0.25"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T101" s="15" t="s">
        <v>44</v>
      </c>
      <c r="U101" s="18"/>
    </row>
    <row r="102" spans="2:24" x14ac:dyDescent="0.25"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T102" s="15" t="s">
        <v>45</v>
      </c>
      <c r="U102" s="18"/>
    </row>
    <row r="103" spans="2:24" x14ac:dyDescent="0.25"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T103" s="15" t="s">
        <v>46</v>
      </c>
      <c r="U103" s="18"/>
    </row>
    <row r="104" spans="2:24" x14ac:dyDescent="0.25"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T104" s="15"/>
      <c r="U104" s="18"/>
    </row>
    <row r="105" spans="2:24" x14ac:dyDescent="0.25"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T105" s="15" t="s">
        <v>47</v>
      </c>
      <c r="U105" s="18"/>
    </row>
    <row r="106" spans="2:24" x14ac:dyDescent="0.25"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T106" s="15" t="s">
        <v>48</v>
      </c>
      <c r="U106" s="18"/>
    </row>
    <row r="107" spans="2:24" x14ac:dyDescent="0.25"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T107" s="15" t="s">
        <v>49</v>
      </c>
      <c r="U107" s="18"/>
    </row>
    <row r="108" spans="2:24" x14ac:dyDescent="0.25"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T108" s="15" t="s">
        <v>50</v>
      </c>
      <c r="U108" s="18"/>
    </row>
    <row r="109" spans="2:24" x14ac:dyDescent="0.25"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T109" s="15" t="s">
        <v>51</v>
      </c>
      <c r="U109" s="18"/>
    </row>
    <row r="110" spans="2:24" x14ac:dyDescent="0.25"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T110" s="15"/>
      <c r="U110" s="18"/>
    </row>
    <row r="111" spans="2:24" x14ac:dyDescent="0.25"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T111" s="15" t="s">
        <v>52</v>
      </c>
      <c r="U111" s="18"/>
    </row>
    <row r="112" spans="2:24" x14ac:dyDescent="0.25"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T112" s="15" t="s">
        <v>53</v>
      </c>
      <c r="U112" s="18"/>
    </row>
    <row r="113" spans="2:23" x14ac:dyDescent="0.25">
      <c r="B113" s="3"/>
      <c r="C113" s="2"/>
      <c r="D113" s="2"/>
      <c r="E113" s="2"/>
      <c r="F113" s="16" t="s">
        <v>11</v>
      </c>
      <c r="G113" s="90" t="s">
        <v>38</v>
      </c>
      <c r="H113" s="91"/>
      <c r="I113" s="16" t="s">
        <v>39</v>
      </c>
      <c r="J113" s="29" t="s">
        <v>17</v>
      </c>
      <c r="K113" s="17" t="s">
        <v>18</v>
      </c>
      <c r="L113" s="16" t="s">
        <v>19</v>
      </c>
      <c r="N113" s="18"/>
      <c r="P113" s="18"/>
      <c r="T113" s="15" t="s">
        <v>54</v>
      </c>
      <c r="U113" s="18"/>
      <c r="W113" s="16" t="s">
        <v>19</v>
      </c>
    </row>
    <row r="114" spans="2:23" x14ac:dyDescent="0.25">
      <c r="B114" s="3"/>
      <c r="C114" s="2"/>
      <c r="D114" s="2"/>
      <c r="E114" s="2"/>
      <c r="F114" s="51"/>
      <c r="G114" s="88"/>
      <c r="H114" s="89"/>
      <c r="I114" s="78"/>
      <c r="J114" s="83"/>
      <c r="K114" s="78"/>
      <c r="L114" s="76" t="str">
        <f t="shared" ref="L114:L140" si="6">IF(K114="","",W114)</f>
        <v/>
      </c>
      <c r="M114" s="2"/>
      <c r="N114" s="18"/>
      <c r="P114" s="18"/>
      <c r="T114" s="15" t="s">
        <v>55</v>
      </c>
      <c r="U114" s="18"/>
      <c r="W114" s="26">
        <f t="shared" ref="W114:W140" si="7">J114*K114</f>
        <v>0</v>
      </c>
    </row>
    <row r="115" spans="2:23" x14ac:dyDescent="0.25">
      <c r="B115" s="3"/>
      <c r="C115" s="2"/>
      <c r="D115" s="2"/>
      <c r="E115" s="2"/>
      <c r="F115" s="51"/>
      <c r="G115" s="88"/>
      <c r="H115" s="89"/>
      <c r="I115" s="78"/>
      <c r="J115" s="83"/>
      <c r="K115" s="78"/>
      <c r="L115" s="76" t="str">
        <f t="shared" si="6"/>
        <v/>
      </c>
      <c r="M115" s="2"/>
      <c r="N115" s="18"/>
      <c r="P115" s="18"/>
      <c r="T115" s="15" t="s">
        <v>56</v>
      </c>
      <c r="U115" s="18"/>
      <c r="W115" s="26">
        <f t="shared" si="7"/>
        <v>0</v>
      </c>
    </row>
    <row r="116" spans="2:23" x14ac:dyDescent="0.25">
      <c r="B116" s="3"/>
      <c r="C116" s="2"/>
      <c r="D116" s="2"/>
      <c r="E116" s="2"/>
      <c r="F116" s="51"/>
      <c r="G116" s="88"/>
      <c r="H116" s="89"/>
      <c r="I116" s="78"/>
      <c r="J116" s="83"/>
      <c r="K116" s="78"/>
      <c r="L116" s="76" t="str">
        <f t="shared" si="6"/>
        <v/>
      </c>
      <c r="M116" s="2"/>
      <c r="N116" s="18"/>
      <c r="P116" s="18"/>
      <c r="T116" s="15" t="s">
        <v>57</v>
      </c>
      <c r="U116" s="18"/>
      <c r="W116" s="26">
        <f t="shared" si="7"/>
        <v>0</v>
      </c>
    </row>
    <row r="117" spans="2:23" x14ac:dyDescent="0.25">
      <c r="B117" s="3"/>
      <c r="C117" s="2"/>
      <c r="D117" s="2"/>
      <c r="E117" s="2"/>
      <c r="F117" s="51"/>
      <c r="G117" s="88"/>
      <c r="H117" s="89"/>
      <c r="I117" s="78"/>
      <c r="J117" s="83"/>
      <c r="K117" s="78"/>
      <c r="L117" s="76" t="str">
        <f t="shared" si="6"/>
        <v/>
      </c>
      <c r="M117" s="2"/>
      <c r="N117" s="18"/>
      <c r="P117" s="18"/>
      <c r="T117" s="15" t="s">
        <v>58</v>
      </c>
      <c r="U117" s="18"/>
      <c r="W117" s="26">
        <f t="shared" si="7"/>
        <v>0</v>
      </c>
    </row>
    <row r="118" spans="2:23" x14ac:dyDescent="0.25">
      <c r="B118" s="3"/>
      <c r="C118" s="2"/>
      <c r="D118" s="2"/>
      <c r="E118" s="2"/>
      <c r="F118" s="51"/>
      <c r="G118" s="88"/>
      <c r="H118" s="89"/>
      <c r="I118" s="78"/>
      <c r="J118" s="83"/>
      <c r="K118" s="78"/>
      <c r="L118" s="76" t="str">
        <f t="shared" si="6"/>
        <v/>
      </c>
      <c r="M118" s="2"/>
      <c r="N118" s="18"/>
      <c r="P118" s="18"/>
      <c r="T118" s="15" t="s">
        <v>59</v>
      </c>
      <c r="U118" s="18"/>
      <c r="W118" s="26">
        <f t="shared" si="7"/>
        <v>0</v>
      </c>
    </row>
    <row r="119" spans="2:23" x14ac:dyDescent="0.25">
      <c r="B119" s="3"/>
      <c r="C119" s="2"/>
      <c r="D119" s="2"/>
      <c r="E119" s="2"/>
      <c r="F119" s="51"/>
      <c r="G119" s="88"/>
      <c r="H119" s="89"/>
      <c r="I119" s="78"/>
      <c r="J119" s="83"/>
      <c r="K119" s="78"/>
      <c r="L119" s="76" t="str">
        <f t="shared" si="6"/>
        <v/>
      </c>
      <c r="M119" s="2"/>
      <c r="N119" s="18"/>
      <c r="P119" s="18"/>
      <c r="T119" s="15" t="s">
        <v>60</v>
      </c>
      <c r="U119" s="18"/>
      <c r="W119" s="26">
        <f t="shared" si="7"/>
        <v>0</v>
      </c>
    </row>
    <row r="120" spans="2:23" x14ac:dyDescent="0.25">
      <c r="B120" s="3"/>
      <c r="C120" s="2"/>
      <c r="D120" s="2"/>
      <c r="E120" s="2"/>
      <c r="F120" s="51"/>
      <c r="G120" s="88"/>
      <c r="H120" s="89"/>
      <c r="I120" s="78"/>
      <c r="J120" s="83"/>
      <c r="K120" s="78"/>
      <c r="L120" s="76" t="str">
        <f t="shared" si="6"/>
        <v/>
      </c>
      <c r="M120" s="2"/>
      <c r="N120" s="18"/>
      <c r="P120" s="18"/>
      <c r="T120" s="15" t="s">
        <v>61</v>
      </c>
      <c r="U120" s="18"/>
      <c r="W120" s="26">
        <f t="shared" si="7"/>
        <v>0</v>
      </c>
    </row>
    <row r="121" spans="2:23" x14ac:dyDescent="0.25">
      <c r="B121" s="3"/>
      <c r="C121" s="2"/>
      <c r="D121" s="2"/>
      <c r="E121" s="2"/>
      <c r="F121" s="51"/>
      <c r="G121" s="88"/>
      <c r="H121" s="89"/>
      <c r="I121" s="78"/>
      <c r="J121" s="83"/>
      <c r="K121" s="78"/>
      <c r="L121" s="76" t="str">
        <f t="shared" si="6"/>
        <v/>
      </c>
      <c r="M121" s="2"/>
      <c r="N121" s="18"/>
      <c r="P121" s="18"/>
      <c r="T121" s="15"/>
      <c r="U121" s="18"/>
      <c r="W121" s="26">
        <f t="shared" si="7"/>
        <v>0</v>
      </c>
    </row>
    <row r="122" spans="2:23" x14ac:dyDescent="0.25">
      <c r="B122" s="3"/>
      <c r="C122" s="2"/>
      <c r="D122" s="2"/>
      <c r="E122" s="2"/>
      <c r="F122" s="51"/>
      <c r="G122" s="88"/>
      <c r="H122" s="89"/>
      <c r="I122" s="78"/>
      <c r="J122" s="83"/>
      <c r="K122" s="78"/>
      <c r="L122" s="76" t="str">
        <f t="shared" si="6"/>
        <v/>
      </c>
      <c r="M122" s="2"/>
      <c r="N122" s="18"/>
      <c r="P122" s="18"/>
      <c r="T122" s="15" t="s">
        <v>62</v>
      </c>
      <c r="U122" s="18"/>
      <c r="W122" s="26">
        <f t="shared" si="7"/>
        <v>0</v>
      </c>
    </row>
    <row r="123" spans="2:23" x14ac:dyDescent="0.25">
      <c r="B123" s="3"/>
      <c r="C123" s="2"/>
      <c r="D123" s="2"/>
      <c r="E123" s="2"/>
      <c r="F123" s="51"/>
      <c r="G123" s="88"/>
      <c r="H123" s="89"/>
      <c r="I123" s="78"/>
      <c r="J123" s="83"/>
      <c r="K123" s="78"/>
      <c r="L123" s="76" t="str">
        <f t="shared" si="6"/>
        <v/>
      </c>
      <c r="M123" s="2"/>
      <c r="N123" s="18"/>
      <c r="P123" s="18"/>
      <c r="T123" s="15" t="s">
        <v>64</v>
      </c>
      <c r="U123" s="18"/>
      <c r="W123" s="26">
        <f t="shared" si="7"/>
        <v>0</v>
      </c>
    </row>
    <row r="124" spans="2:23" x14ac:dyDescent="0.25">
      <c r="B124" s="3"/>
      <c r="C124" s="2"/>
      <c r="D124" s="2"/>
      <c r="E124" s="2"/>
      <c r="F124" s="51"/>
      <c r="G124" s="88"/>
      <c r="H124" s="89"/>
      <c r="I124" s="78"/>
      <c r="J124" s="83"/>
      <c r="K124" s="78"/>
      <c r="L124" s="76" t="str">
        <f t="shared" si="6"/>
        <v/>
      </c>
      <c r="M124" s="2"/>
      <c r="N124" s="18"/>
      <c r="P124" s="18"/>
      <c r="T124" s="15"/>
      <c r="U124" s="18"/>
      <c r="W124" s="26">
        <f t="shared" si="7"/>
        <v>0</v>
      </c>
    </row>
    <row r="125" spans="2:23" x14ac:dyDescent="0.25">
      <c r="B125" s="3"/>
      <c r="C125" s="2"/>
      <c r="D125" s="2"/>
      <c r="E125" s="2"/>
      <c r="F125" s="51"/>
      <c r="G125" s="88"/>
      <c r="H125" s="89"/>
      <c r="I125" s="78"/>
      <c r="J125" s="83"/>
      <c r="K125" s="78"/>
      <c r="L125" s="76" t="str">
        <f t="shared" si="6"/>
        <v/>
      </c>
      <c r="M125" s="2"/>
      <c r="N125" s="18"/>
      <c r="P125" s="18"/>
      <c r="T125" s="15" t="s">
        <v>66</v>
      </c>
      <c r="U125" s="18"/>
      <c r="W125" s="26">
        <f t="shared" si="7"/>
        <v>0</v>
      </c>
    </row>
    <row r="126" spans="2:23" x14ac:dyDescent="0.25">
      <c r="B126" s="3"/>
      <c r="C126" s="2"/>
      <c r="D126" s="2"/>
      <c r="E126" s="2"/>
      <c r="F126" s="51"/>
      <c r="G126" s="88"/>
      <c r="H126" s="89"/>
      <c r="I126" s="78"/>
      <c r="J126" s="83"/>
      <c r="K126" s="78"/>
      <c r="L126" s="76" t="str">
        <f t="shared" si="6"/>
        <v/>
      </c>
      <c r="M126" s="2"/>
      <c r="N126" s="18"/>
      <c r="P126" s="18"/>
      <c r="T126" s="15" t="s">
        <v>67</v>
      </c>
      <c r="U126" s="18"/>
      <c r="W126" s="26">
        <f t="shared" si="7"/>
        <v>0</v>
      </c>
    </row>
    <row r="127" spans="2:23" x14ac:dyDescent="0.25">
      <c r="B127" s="3"/>
      <c r="C127" s="2"/>
      <c r="D127" s="2"/>
      <c r="E127" s="2"/>
      <c r="F127" s="51"/>
      <c r="G127" s="88"/>
      <c r="H127" s="89"/>
      <c r="I127" s="78"/>
      <c r="J127" s="83"/>
      <c r="K127" s="78"/>
      <c r="L127" s="76" t="str">
        <f t="shared" si="6"/>
        <v/>
      </c>
      <c r="M127" s="2"/>
      <c r="N127" s="18"/>
      <c r="P127" s="18"/>
      <c r="T127" s="15" t="s">
        <v>41</v>
      </c>
      <c r="U127" s="18"/>
      <c r="W127" s="26">
        <f t="shared" si="7"/>
        <v>0</v>
      </c>
    </row>
    <row r="128" spans="2:23" x14ac:dyDescent="0.25">
      <c r="B128" s="3"/>
      <c r="C128" s="2"/>
      <c r="D128" s="2"/>
      <c r="E128" s="2"/>
      <c r="F128" s="51"/>
      <c r="G128" s="88"/>
      <c r="H128" s="89"/>
      <c r="I128" s="78"/>
      <c r="J128" s="83"/>
      <c r="K128" s="78"/>
      <c r="L128" s="76" t="str">
        <f t="shared" si="6"/>
        <v/>
      </c>
      <c r="M128" s="2"/>
      <c r="N128" s="18"/>
      <c r="P128" s="18"/>
      <c r="T128" s="15" t="s">
        <v>68</v>
      </c>
      <c r="U128" s="18"/>
      <c r="W128" s="26">
        <f t="shared" si="7"/>
        <v>0</v>
      </c>
    </row>
    <row r="129" spans="2:23" x14ac:dyDescent="0.25">
      <c r="B129" s="3"/>
      <c r="C129" s="2"/>
      <c r="D129" s="2"/>
      <c r="E129" s="2"/>
      <c r="F129" s="51"/>
      <c r="G129" s="88"/>
      <c r="H129" s="89"/>
      <c r="I129" s="78"/>
      <c r="J129" s="83"/>
      <c r="K129" s="78"/>
      <c r="L129" s="76" t="str">
        <f t="shared" si="6"/>
        <v/>
      </c>
      <c r="M129" s="2"/>
      <c r="N129" s="18"/>
      <c r="P129" s="18"/>
      <c r="T129" s="15" t="s">
        <v>69</v>
      </c>
      <c r="U129" s="18"/>
      <c r="W129" s="26">
        <f t="shared" si="7"/>
        <v>0</v>
      </c>
    </row>
    <row r="130" spans="2:23" x14ac:dyDescent="0.25">
      <c r="B130" s="3"/>
      <c r="C130" s="2"/>
      <c r="D130" s="2"/>
      <c r="E130" s="2"/>
      <c r="F130" s="51"/>
      <c r="G130" s="88"/>
      <c r="H130" s="89"/>
      <c r="I130" s="78"/>
      <c r="J130" s="83"/>
      <c r="K130" s="78"/>
      <c r="L130" s="76" t="str">
        <f t="shared" si="6"/>
        <v/>
      </c>
      <c r="M130" s="2"/>
      <c r="N130" s="18"/>
      <c r="P130" s="18"/>
      <c r="T130" s="15" t="s">
        <v>70</v>
      </c>
      <c r="U130" s="18"/>
      <c r="W130" s="26">
        <f t="shared" si="7"/>
        <v>0</v>
      </c>
    </row>
    <row r="131" spans="2:23" x14ac:dyDescent="0.25">
      <c r="B131" s="3"/>
      <c r="C131" s="2"/>
      <c r="D131" s="2"/>
      <c r="E131" s="2"/>
      <c r="F131" s="51"/>
      <c r="G131" s="88"/>
      <c r="H131" s="89"/>
      <c r="I131" s="78"/>
      <c r="J131" s="83"/>
      <c r="K131" s="78"/>
      <c r="L131" s="76" t="str">
        <f t="shared" si="6"/>
        <v/>
      </c>
      <c r="M131" s="2"/>
      <c r="N131" s="18"/>
      <c r="P131" s="18"/>
      <c r="T131" s="15" t="s">
        <v>71</v>
      </c>
      <c r="U131" s="18"/>
      <c r="W131" s="26">
        <f t="shared" si="7"/>
        <v>0</v>
      </c>
    </row>
    <row r="132" spans="2:23" x14ac:dyDescent="0.25">
      <c r="B132" s="3"/>
      <c r="C132" s="2"/>
      <c r="D132" s="2"/>
      <c r="E132" s="2"/>
      <c r="F132" s="51"/>
      <c r="G132" s="88"/>
      <c r="H132" s="89"/>
      <c r="I132" s="78"/>
      <c r="J132" s="83"/>
      <c r="K132" s="78"/>
      <c r="L132" s="76" t="str">
        <f t="shared" si="6"/>
        <v/>
      </c>
      <c r="M132" s="2"/>
      <c r="N132" s="18"/>
      <c r="P132" s="18"/>
      <c r="T132" s="15" t="s">
        <v>72</v>
      </c>
      <c r="U132" s="18"/>
      <c r="W132" s="26">
        <f t="shared" si="7"/>
        <v>0</v>
      </c>
    </row>
    <row r="133" spans="2:23" x14ac:dyDescent="0.25">
      <c r="B133" s="3"/>
      <c r="C133" s="2"/>
      <c r="D133" s="2"/>
      <c r="E133" s="2"/>
      <c r="F133" s="51"/>
      <c r="G133" s="88"/>
      <c r="H133" s="89"/>
      <c r="I133" s="78"/>
      <c r="J133" s="83"/>
      <c r="K133" s="78"/>
      <c r="L133" s="76" t="str">
        <f t="shared" si="6"/>
        <v/>
      </c>
      <c r="M133" s="2"/>
      <c r="N133" s="18"/>
      <c r="P133" s="18"/>
      <c r="T133" s="15" t="s">
        <v>73</v>
      </c>
      <c r="U133" s="18"/>
      <c r="W133" s="26">
        <f t="shared" si="7"/>
        <v>0</v>
      </c>
    </row>
    <row r="134" spans="2:23" x14ac:dyDescent="0.25">
      <c r="B134" s="3"/>
      <c r="C134" s="2"/>
      <c r="D134" s="2"/>
      <c r="E134" s="2"/>
      <c r="F134" s="51"/>
      <c r="G134" s="88"/>
      <c r="H134" s="89"/>
      <c r="I134" s="78"/>
      <c r="J134" s="83"/>
      <c r="K134" s="78"/>
      <c r="L134" s="76" t="str">
        <f t="shared" si="6"/>
        <v/>
      </c>
      <c r="M134" s="2"/>
      <c r="N134" s="18"/>
      <c r="P134" s="18"/>
      <c r="T134" s="15"/>
      <c r="U134" s="18"/>
      <c r="W134" s="26">
        <f t="shared" si="7"/>
        <v>0</v>
      </c>
    </row>
    <row r="135" spans="2:23" x14ac:dyDescent="0.25">
      <c r="B135" s="3"/>
      <c r="C135" s="2"/>
      <c r="D135" s="2"/>
      <c r="E135" s="2"/>
      <c r="F135" s="51"/>
      <c r="G135" s="88"/>
      <c r="H135" s="89"/>
      <c r="I135" s="78"/>
      <c r="J135" s="83"/>
      <c r="K135" s="78"/>
      <c r="L135" s="76" t="str">
        <f t="shared" si="6"/>
        <v/>
      </c>
      <c r="M135" s="2"/>
      <c r="N135" s="18"/>
      <c r="P135" s="18"/>
      <c r="T135" s="15" t="s">
        <v>74</v>
      </c>
      <c r="U135" s="18"/>
      <c r="W135" s="26">
        <f t="shared" si="7"/>
        <v>0</v>
      </c>
    </row>
    <row r="136" spans="2:23" x14ac:dyDescent="0.25">
      <c r="B136" s="3"/>
      <c r="C136" s="2"/>
      <c r="D136" s="2"/>
      <c r="E136" s="2"/>
      <c r="F136" s="51"/>
      <c r="G136" s="88"/>
      <c r="H136" s="89"/>
      <c r="I136" s="78"/>
      <c r="J136" s="83"/>
      <c r="K136" s="78"/>
      <c r="L136" s="76" t="str">
        <f t="shared" si="6"/>
        <v/>
      </c>
      <c r="M136" s="2"/>
      <c r="N136" s="18"/>
      <c r="P136" s="18"/>
      <c r="T136" s="15" t="s">
        <v>75</v>
      </c>
      <c r="U136" s="18"/>
      <c r="W136" s="26">
        <f t="shared" si="7"/>
        <v>0</v>
      </c>
    </row>
    <row r="137" spans="2:23" x14ac:dyDescent="0.25">
      <c r="B137" s="3"/>
      <c r="C137" s="2"/>
      <c r="D137" s="2"/>
      <c r="E137" s="2"/>
      <c r="F137" s="51"/>
      <c r="G137" s="88"/>
      <c r="H137" s="89"/>
      <c r="I137" s="78"/>
      <c r="J137" s="83"/>
      <c r="K137" s="78"/>
      <c r="L137" s="76" t="str">
        <f t="shared" si="6"/>
        <v/>
      </c>
      <c r="M137" s="2"/>
      <c r="N137" s="18"/>
      <c r="P137" s="18"/>
      <c r="T137" s="15" t="s">
        <v>76</v>
      </c>
      <c r="U137" s="18"/>
      <c r="W137" s="26">
        <f t="shared" si="7"/>
        <v>0</v>
      </c>
    </row>
    <row r="138" spans="2:23" x14ac:dyDescent="0.25">
      <c r="B138" s="3"/>
      <c r="C138" s="2"/>
      <c r="D138" s="2"/>
      <c r="E138" s="2"/>
      <c r="F138" s="51"/>
      <c r="G138" s="88"/>
      <c r="H138" s="89"/>
      <c r="I138" s="78"/>
      <c r="J138" s="83"/>
      <c r="K138" s="78"/>
      <c r="L138" s="76" t="str">
        <f t="shared" si="6"/>
        <v/>
      </c>
      <c r="M138" s="2"/>
      <c r="N138" s="18"/>
      <c r="P138" s="18"/>
      <c r="T138" s="15"/>
      <c r="U138" s="18"/>
      <c r="W138" s="26">
        <f t="shared" si="7"/>
        <v>0</v>
      </c>
    </row>
    <row r="139" spans="2:23" x14ac:dyDescent="0.25">
      <c r="B139" s="3"/>
      <c r="C139" s="2"/>
      <c r="D139" s="2"/>
      <c r="E139" s="2"/>
      <c r="F139" s="51"/>
      <c r="G139" s="88"/>
      <c r="H139" s="89"/>
      <c r="I139" s="79"/>
      <c r="J139" s="83"/>
      <c r="K139" s="78"/>
      <c r="L139" s="76" t="str">
        <f t="shared" si="6"/>
        <v/>
      </c>
      <c r="M139" s="2"/>
      <c r="N139" s="18"/>
      <c r="P139" s="18"/>
      <c r="T139" s="15" t="s">
        <v>77</v>
      </c>
      <c r="U139" s="18"/>
      <c r="W139" s="26">
        <f t="shared" si="7"/>
        <v>0</v>
      </c>
    </row>
    <row r="140" spans="2:23" ht="15.75" thickBot="1" x14ac:dyDescent="0.3">
      <c r="B140" s="3"/>
      <c r="C140" s="2"/>
      <c r="D140" s="2"/>
      <c r="E140" s="2"/>
      <c r="F140" s="52"/>
      <c r="G140" s="88"/>
      <c r="H140" s="89"/>
      <c r="I140" s="80"/>
      <c r="J140" s="83"/>
      <c r="K140" s="78"/>
      <c r="L140" s="76" t="str">
        <f t="shared" si="6"/>
        <v/>
      </c>
      <c r="M140" s="2"/>
      <c r="N140" s="18"/>
      <c r="P140" s="18"/>
      <c r="T140" s="15" t="s">
        <v>78</v>
      </c>
      <c r="U140" s="18"/>
      <c r="W140" s="26">
        <f t="shared" si="7"/>
        <v>0</v>
      </c>
    </row>
    <row r="141" spans="2:23" ht="21.75" thickBot="1" x14ac:dyDescent="0.3">
      <c r="B141" s="3"/>
      <c r="C141" s="2"/>
      <c r="D141" s="2"/>
      <c r="E141" s="2"/>
      <c r="F141" s="101" t="s">
        <v>36</v>
      </c>
      <c r="G141" s="102"/>
      <c r="H141" s="102"/>
      <c r="I141" s="102"/>
      <c r="J141" s="102"/>
      <c r="K141" s="103"/>
      <c r="L141" s="27">
        <f>SUM(L114:L140)</f>
        <v>0</v>
      </c>
      <c r="N141" s="18"/>
      <c r="O141" s="15"/>
      <c r="P141" s="18"/>
      <c r="T141" s="15"/>
      <c r="U141" s="18"/>
    </row>
    <row r="142" spans="2:23" x14ac:dyDescent="0.25">
      <c r="B142" s="24"/>
      <c r="C142" s="25"/>
      <c r="D142" s="25"/>
      <c r="E142" s="30"/>
      <c r="F142" s="25"/>
      <c r="G142" s="25"/>
      <c r="H142" s="2"/>
      <c r="I142" s="2"/>
      <c r="J142" s="2"/>
      <c r="K142" s="2"/>
      <c r="L142" s="2"/>
      <c r="M142" s="2"/>
      <c r="N142" s="18"/>
      <c r="O142" s="15"/>
      <c r="P142" s="18"/>
      <c r="T142" s="15" t="s">
        <v>79</v>
      </c>
      <c r="U142" s="18"/>
    </row>
    <row r="143" spans="2:23" x14ac:dyDescent="0.25">
      <c r="B143" s="2"/>
      <c r="C143" s="2"/>
      <c r="D143" s="2"/>
      <c r="E143" s="28"/>
      <c r="F143" s="2"/>
      <c r="G143" s="2"/>
      <c r="H143" s="2"/>
      <c r="I143" s="2"/>
      <c r="J143" s="2"/>
      <c r="K143" s="2"/>
      <c r="L143" s="2"/>
      <c r="M143" s="2"/>
      <c r="N143" s="18"/>
      <c r="O143" s="15"/>
      <c r="P143" s="18"/>
      <c r="T143" s="15" t="s">
        <v>80</v>
      </c>
      <c r="U143" s="18"/>
    </row>
    <row r="144" spans="2:23" x14ac:dyDescent="0.25">
      <c r="B144" s="18"/>
      <c r="C144" s="18"/>
      <c r="D144" s="18"/>
      <c r="E144" s="31"/>
      <c r="F144" s="18"/>
      <c r="G144" s="18"/>
      <c r="H144" s="2"/>
      <c r="I144" s="2"/>
      <c r="J144" s="2"/>
      <c r="K144" s="2"/>
      <c r="L144" s="2"/>
      <c r="M144" s="2"/>
      <c r="N144" s="18"/>
      <c r="O144" s="15"/>
      <c r="P144" s="18"/>
      <c r="T144" s="15" t="s">
        <v>81</v>
      </c>
      <c r="U144" s="18"/>
    </row>
    <row r="145" spans="2:21" x14ac:dyDescent="0.25">
      <c r="B145" s="18"/>
      <c r="C145" s="18"/>
      <c r="D145" s="18"/>
      <c r="E145" s="31"/>
      <c r="F145" s="18"/>
      <c r="G145" s="18"/>
      <c r="H145" s="2"/>
      <c r="I145" s="2"/>
      <c r="J145" s="2"/>
      <c r="K145" s="2"/>
      <c r="L145" s="2"/>
      <c r="M145" s="2"/>
      <c r="N145" s="18"/>
      <c r="O145" s="15"/>
      <c r="P145" s="18"/>
      <c r="T145" s="15"/>
      <c r="U145" s="18"/>
    </row>
    <row r="146" spans="2:21" ht="23.25" x14ac:dyDescent="0.25">
      <c r="B146" s="2"/>
      <c r="C146" s="2"/>
      <c r="D146" s="98" t="s">
        <v>63</v>
      </c>
      <c r="E146" s="98"/>
      <c r="F146" s="98"/>
      <c r="G146" s="19">
        <f>SUM(G142:G142)</f>
        <v>0</v>
      </c>
      <c r="H146" s="2"/>
      <c r="I146" s="2"/>
      <c r="J146" s="2"/>
      <c r="K146" s="2"/>
      <c r="L146" s="2"/>
      <c r="M146" s="2"/>
      <c r="N146" s="18"/>
      <c r="O146" s="15"/>
      <c r="P146" s="18"/>
      <c r="T146" s="15" t="s">
        <v>82</v>
      </c>
      <c r="U146" s="18"/>
    </row>
    <row r="147" spans="2:21" x14ac:dyDescent="0.25">
      <c r="B147" s="2"/>
      <c r="C147" s="2"/>
      <c r="D147" s="2"/>
      <c r="E147" s="28"/>
      <c r="F147" s="2"/>
      <c r="G147" s="2"/>
      <c r="H147" s="2"/>
      <c r="I147" s="2"/>
      <c r="J147" s="2"/>
      <c r="K147" s="2"/>
      <c r="L147" s="2"/>
      <c r="M147" s="2"/>
      <c r="N147" s="18"/>
      <c r="O147" s="15"/>
      <c r="P147" s="18"/>
      <c r="T147" s="15" t="s">
        <v>83</v>
      </c>
      <c r="U147" s="18"/>
    </row>
    <row r="148" spans="2:21" ht="23.25" x14ac:dyDescent="0.25">
      <c r="B148" s="99" t="s">
        <v>65</v>
      </c>
      <c r="C148" s="99"/>
      <c r="D148" s="99"/>
      <c r="E148" s="100"/>
      <c r="F148" s="100"/>
      <c r="G148" s="100"/>
      <c r="H148" s="2"/>
      <c r="I148" s="2"/>
      <c r="J148" s="2"/>
      <c r="K148" s="2"/>
      <c r="L148" s="2"/>
      <c r="M148" s="2"/>
      <c r="N148" s="18"/>
      <c r="O148" s="15"/>
      <c r="P148" s="18"/>
      <c r="T148" s="15" t="s">
        <v>84</v>
      </c>
      <c r="U148" s="18"/>
    </row>
    <row r="149" spans="2:21" x14ac:dyDescent="0.25">
      <c r="B149" s="2"/>
      <c r="C149" s="2"/>
      <c r="D149" s="2"/>
      <c r="E149" s="28"/>
      <c r="F149" s="2"/>
      <c r="G149" s="2"/>
      <c r="H149" s="2"/>
      <c r="I149" s="2"/>
      <c r="J149" s="2"/>
      <c r="K149" s="2"/>
      <c r="L149" s="2"/>
      <c r="M149" s="2"/>
      <c r="N149" s="18"/>
      <c r="O149" s="3"/>
      <c r="T149" s="15"/>
      <c r="U149" s="18"/>
    </row>
    <row r="150" spans="2:21" x14ac:dyDescent="0.25">
      <c r="B150" s="20"/>
      <c r="C150" s="20"/>
      <c r="D150" s="20"/>
      <c r="E150" s="32"/>
      <c r="F150" s="21"/>
      <c r="G150" s="20"/>
      <c r="H150" s="2"/>
      <c r="I150" s="2"/>
      <c r="J150" s="2"/>
      <c r="K150" s="2"/>
      <c r="L150" s="2"/>
      <c r="M150" s="2"/>
      <c r="N150" s="18"/>
      <c r="O150" s="3"/>
      <c r="T150" s="15" t="s">
        <v>85</v>
      </c>
      <c r="U150" s="18"/>
    </row>
    <row r="151" spans="2:21" x14ac:dyDescent="0.25">
      <c r="B151" s="22"/>
      <c r="C151" s="23"/>
      <c r="D151" s="23"/>
      <c r="E151" s="33"/>
      <c r="F151" s="23"/>
      <c r="G151" s="23"/>
      <c r="H151" s="2"/>
      <c r="I151" s="2"/>
      <c r="J151" s="2"/>
      <c r="K151" s="2"/>
      <c r="L151" s="2"/>
      <c r="M151" s="2"/>
      <c r="N151" s="18"/>
      <c r="O151" s="3"/>
      <c r="T151" s="15" t="s">
        <v>86</v>
      </c>
      <c r="U151" s="18"/>
    </row>
    <row r="152" spans="2:21" x14ac:dyDescent="0.25">
      <c r="B152" s="22"/>
      <c r="C152" s="23"/>
      <c r="D152" s="23"/>
      <c r="E152" s="33"/>
      <c r="F152" s="23"/>
      <c r="G152" s="23"/>
      <c r="H152" s="2"/>
      <c r="I152" s="2"/>
      <c r="J152" s="2"/>
      <c r="K152" s="2"/>
      <c r="L152" s="2"/>
      <c r="M152" s="2"/>
      <c r="N152" s="18"/>
      <c r="O152" s="3"/>
      <c r="T152" s="15"/>
      <c r="U152" s="18"/>
    </row>
    <row r="153" spans="2:21" x14ac:dyDescent="0.25">
      <c r="B153" s="22"/>
      <c r="C153" s="23"/>
      <c r="D153" s="23"/>
      <c r="E153" s="33"/>
      <c r="F153" s="23"/>
      <c r="G153" s="23"/>
      <c r="H153" s="2"/>
      <c r="I153" s="2"/>
      <c r="J153" s="2"/>
      <c r="K153" s="2"/>
      <c r="L153" s="2"/>
      <c r="M153" s="2"/>
      <c r="N153" s="18"/>
      <c r="O153" s="3"/>
      <c r="T153" s="15" t="s">
        <v>87</v>
      </c>
    </row>
    <row r="154" spans="2:21" x14ac:dyDescent="0.25">
      <c r="B154" s="22"/>
      <c r="C154" s="23"/>
      <c r="D154" s="23"/>
      <c r="E154" s="33"/>
      <c r="F154" s="23"/>
      <c r="G154" s="23"/>
      <c r="H154" s="2"/>
      <c r="I154" s="2"/>
      <c r="J154" s="2"/>
      <c r="K154" s="2"/>
      <c r="L154" s="2"/>
      <c r="M154" s="2"/>
      <c r="N154" s="18"/>
      <c r="O154" s="3"/>
    </row>
    <row r="155" spans="2:21" x14ac:dyDescent="0.25">
      <c r="B155" s="22"/>
      <c r="C155" s="23"/>
      <c r="D155" s="23"/>
      <c r="E155" s="33"/>
      <c r="F155" s="23"/>
      <c r="G155" s="23"/>
      <c r="H155" s="2"/>
      <c r="I155" s="2"/>
      <c r="J155" s="2"/>
      <c r="K155" s="2"/>
      <c r="L155" s="2"/>
      <c r="M155" s="2"/>
      <c r="N155" s="18"/>
      <c r="O155" s="3"/>
    </row>
    <row r="156" spans="2:21" ht="15.75" thickBot="1" x14ac:dyDescent="0.3">
      <c r="B156" s="22"/>
      <c r="C156" s="23"/>
      <c r="D156" s="23"/>
      <c r="E156" s="33"/>
      <c r="F156" s="23"/>
      <c r="G156" s="23"/>
      <c r="H156" s="2"/>
      <c r="I156" s="2"/>
      <c r="J156" s="2"/>
      <c r="K156" s="2"/>
      <c r="L156" s="2"/>
      <c r="M156" s="2"/>
      <c r="N156" s="18"/>
      <c r="O156" s="3"/>
    </row>
    <row r="157" spans="2:21" ht="21.75" thickBot="1" x14ac:dyDescent="0.3">
      <c r="B157" s="3"/>
      <c r="C157" s="2"/>
      <c r="D157" s="2"/>
      <c r="E157" s="33"/>
      <c r="F157" s="23"/>
      <c r="G157" s="23"/>
      <c r="H157" s="2"/>
      <c r="I157" s="53" t="s">
        <v>88</v>
      </c>
      <c r="J157" s="53"/>
      <c r="K157" s="53"/>
      <c r="L157" s="53">
        <f>L97</f>
        <v>0</v>
      </c>
      <c r="M157" s="2"/>
      <c r="N157" s="18"/>
      <c r="O157" s="3"/>
    </row>
    <row r="158" spans="2:21" ht="21.75" thickBot="1" x14ac:dyDescent="0.3">
      <c r="B158" s="3"/>
      <c r="C158" s="2"/>
      <c r="D158" s="2"/>
      <c r="E158" s="33"/>
      <c r="F158" s="23"/>
      <c r="G158" s="23"/>
      <c r="H158" s="2"/>
      <c r="I158" s="69" t="s">
        <v>89</v>
      </c>
      <c r="J158" s="54"/>
      <c r="K158" s="54"/>
      <c r="L158" s="69">
        <f>L141</f>
        <v>0</v>
      </c>
      <c r="M158" s="2"/>
      <c r="N158" s="18"/>
      <c r="O158" s="3"/>
    </row>
    <row r="159" spans="2:21" ht="15.75" thickBot="1" x14ac:dyDescent="0.3">
      <c r="B159" s="3"/>
      <c r="C159" s="2"/>
      <c r="D159" s="2"/>
      <c r="E159" s="33"/>
      <c r="F159" s="23"/>
      <c r="G159" s="23"/>
      <c r="H159" s="2"/>
      <c r="I159" s="2"/>
      <c r="J159" s="36"/>
      <c r="K159" s="36"/>
      <c r="L159" s="39"/>
      <c r="M159" s="2"/>
      <c r="N159" s="18"/>
      <c r="O159" s="3"/>
    </row>
    <row r="160" spans="2:21" ht="21.75" thickBot="1" x14ac:dyDescent="0.3">
      <c r="B160" s="3"/>
      <c r="C160" s="2"/>
      <c r="D160" s="2"/>
      <c r="E160" s="33"/>
      <c r="F160" s="23"/>
      <c r="G160" s="23"/>
      <c r="H160" s="2"/>
      <c r="I160" s="85" t="s">
        <v>90</v>
      </c>
      <c r="J160" s="86"/>
      <c r="K160" s="87"/>
      <c r="L160" s="55">
        <f>SUM(L157:L158)</f>
        <v>0</v>
      </c>
      <c r="M160" s="2"/>
      <c r="N160" s="18"/>
      <c r="O160" s="3"/>
    </row>
    <row r="161" spans="2:15" x14ac:dyDescent="0.25">
      <c r="B161" s="22"/>
      <c r="C161" s="23"/>
      <c r="D161" s="23"/>
      <c r="E161" s="33"/>
      <c r="F161" s="23"/>
      <c r="G161" s="23"/>
      <c r="H161" s="2"/>
      <c r="I161" s="2"/>
      <c r="J161" s="2"/>
      <c r="K161" s="2"/>
      <c r="L161" s="2"/>
      <c r="M161" s="2"/>
      <c r="N161" s="18"/>
      <c r="O161" s="3"/>
    </row>
    <row r="162" spans="2:15" x14ac:dyDescent="0.25">
      <c r="B162" s="2"/>
      <c r="C162" s="2"/>
      <c r="D162" s="2"/>
      <c r="E162" s="28"/>
      <c r="F162" s="2"/>
      <c r="G162" s="2"/>
      <c r="H162" s="2"/>
      <c r="I162" s="2"/>
      <c r="J162" s="2"/>
      <c r="K162" s="2"/>
      <c r="L162" s="2"/>
      <c r="M162" s="2"/>
      <c r="N162" s="18"/>
      <c r="O162" s="3"/>
    </row>
    <row r="163" spans="2:15" x14ac:dyDescent="0.25">
      <c r="B163" s="2"/>
      <c r="C163" s="2"/>
      <c r="D163" s="2"/>
      <c r="E163" s="28"/>
      <c r="F163" s="2"/>
      <c r="G163" s="2"/>
      <c r="H163" s="2"/>
      <c r="I163" s="2"/>
      <c r="J163" s="2"/>
      <c r="K163" s="2"/>
      <c r="L163" s="2"/>
      <c r="M163" s="2"/>
      <c r="N163" s="18"/>
      <c r="O163" s="3"/>
    </row>
    <row r="164" spans="2:15" x14ac:dyDescent="0.25">
      <c r="B164" s="2"/>
      <c r="C164" s="2"/>
      <c r="D164" s="2"/>
      <c r="E164" s="28"/>
      <c r="F164" s="2"/>
      <c r="G164" s="2"/>
      <c r="H164" s="2"/>
      <c r="I164" s="2"/>
      <c r="J164" s="2"/>
      <c r="K164" s="2"/>
      <c r="L164" s="2"/>
      <c r="M164" s="2"/>
      <c r="N164" s="18"/>
      <c r="O164" s="3"/>
    </row>
    <row r="165" spans="2:15" x14ac:dyDescent="0.25">
      <c r="B165" s="2"/>
      <c r="C165" s="2"/>
      <c r="D165" s="2"/>
      <c r="E165" s="28"/>
      <c r="F165" s="2"/>
      <c r="G165" s="2"/>
      <c r="H165" s="2"/>
      <c r="I165" s="2"/>
      <c r="J165" s="2"/>
      <c r="K165" s="2"/>
      <c r="L165" s="2"/>
      <c r="M165" s="2"/>
      <c r="N165" s="18"/>
      <c r="O165" s="3"/>
    </row>
    <row r="166" spans="2:15" x14ac:dyDescent="0.25">
      <c r="B166" s="2"/>
      <c r="C166" s="2"/>
      <c r="D166" s="2"/>
      <c r="E166" s="28"/>
      <c r="F166" s="2"/>
      <c r="G166" s="2"/>
      <c r="H166" s="2"/>
      <c r="I166" s="2"/>
      <c r="J166" s="2"/>
      <c r="K166" s="2"/>
      <c r="L166" s="2"/>
      <c r="M166" s="2"/>
      <c r="N166" s="18"/>
      <c r="O166" s="3"/>
    </row>
    <row r="167" spans="2:15" x14ac:dyDescent="0.25">
      <c r="B167" s="2"/>
      <c r="C167" s="2"/>
      <c r="D167" s="2"/>
      <c r="E167" s="28"/>
      <c r="F167" s="2"/>
      <c r="G167" s="2"/>
      <c r="H167" s="2"/>
      <c r="I167" s="2"/>
      <c r="J167" s="2"/>
      <c r="K167" s="2"/>
      <c r="L167" s="2"/>
      <c r="M167" s="2"/>
      <c r="O167" s="3"/>
    </row>
    <row r="168" spans="2:15" x14ac:dyDescent="0.25">
      <c r="B168" s="2"/>
      <c r="C168" s="2"/>
      <c r="D168" s="2"/>
      <c r="E168" s="28"/>
      <c r="F168" s="2"/>
      <c r="G168" s="2"/>
      <c r="H168" s="2"/>
      <c r="I168" s="2"/>
      <c r="J168" s="2"/>
      <c r="K168" s="2"/>
      <c r="L168" s="2"/>
      <c r="M168" s="2"/>
      <c r="O168" s="3"/>
    </row>
    <row r="169" spans="2:15" x14ac:dyDescent="0.25">
      <c r="B169" s="2"/>
      <c r="C169" s="2"/>
      <c r="D169" s="2"/>
      <c r="E169" s="28"/>
      <c r="F169" s="2"/>
      <c r="G169" s="2"/>
      <c r="H169" s="2"/>
      <c r="I169" s="2"/>
      <c r="J169" s="2"/>
      <c r="K169" s="2"/>
      <c r="L169" s="2"/>
      <c r="M169" s="2"/>
      <c r="O169" s="3"/>
    </row>
    <row r="170" spans="2:15" x14ac:dyDescent="0.25">
      <c r="B170" s="2"/>
      <c r="C170" s="2"/>
      <c r="D170" s="2"/>
      <c r="E170" s="28"/>
      <c r="F170" s="2"/>
      <c r="G170" s="2"/>
      <c r="H170" s="2"/>
      <c r="I170" s="2"/>
      <c r="J170" s="2"/>
      <c r="K170" s="2"/>
      <c r="L170" s="2"/>
      <c r="M170" s="2"/>
      <c r="O170" s="3"/>
    </row>
    <row r="171" spans="2:15" x14ac:dyDescent="0.25">
      <c r="B171" s="2"/>
      <c r="C171" s="2"/>
      <c r="D171" s="2"/>
      <c r="E171" s="28"/>
      <c r="F171" s="2"/>
      <c r="G171" s="2"/>
      <c r="H171" s="2"/>
      <c r="I171" s="2"/>
      <c r="J171" s="2"/>
      <c r="K171" s="2"/>
      <c r="L171" s="2"/>
      <c r="M171" s="2"/>
      <c r="O171" s="3"/>
    </row>
    <row r="172" spans="2:15" x14ac:dyDescent="0.25">
      <c r="B172" s="2"/>
      <c r="C172" s="2"/>
      <c r="D172" s="2"/>
      <c r="E172" s="28"/>
      <c r="F172" s="2"/>
      <c r="G172" s="2"/>
      <c r="H172" s="2"/>
      <c r="I172" s="2"/>
      <c r="J172" s="2"/>
      <c r="K172" s="2"/>
      <c r="L172" s="2"/>
      <c r="M172" s="2"/>
      <c r="O172" s="3"/>
    </row>
    <row r="173" spans="2:15" x14ac:dyDescent="0.25">
      <c r="B173" s="2"/>
      <c r="C173" s="2"/>
      <c r="D173" s="2"/>
      <c r="E173" s="28"/>
      <c r="F173" s="2"/>
      <c r="G173" s="2"/>
      <c r="H173" s="2"/>
      <c r="I173" s="2"/>
      <c r="J173" s="2"/>
      <c r="K173" s="2"/>
      <c r="L173" s="2"/>
      <c r="M173" s="2"/>
      <c r="O173" s="3"/>
    </row>
    <row r="174" spans="2:15" x14ac:dyDescent="0.25">
      <c r="B174" s="2"/>
      <c r="C174" s="2"/>
      <c r="D174" s="2"/>
      <c r="E174" s="28"/>
      <c r="F174" s="2"/>
      <c r="G174" s="2"/>
      <c r="H174" s="2"/>
      <c r="I174" s="2"/>
      <c r="J174" s="2"/>
      <c r="K174" s="2"/>
      <c r="L174" s="2"/>
      <c r="M174" s="2"/>
      <c r="O174" s="3"/>
    </row>
    <row r="175" spans="2:15" x14ac:dyDescent="0.25">
      <c r="B175" s="2"/>
      <c r="C175" s="2"/>
      <c r="D175" s="2"/>
      <c r="E175" s="28"/>
      <c r="F175" s="2"/>
      <c r="G175" s="2"/>
      <c r="H175" s="2"/>
      <c r="I175" s="2"/>
      <c r="J175" s="2"/>
      <c r="K175" s="2"/>
      <c r="L175" s="2"/>
      <c r="M175" s="2"/>
      <c r="O175" s="3"/>
    </row>
    <row r="176" spans="2:15" x14ac:dyDescent="0.25">
      <c r="B176" s="2"/>
      <c r="C176" s="2"/>
      <c r="D176" s="2"/>
      <c r="E176" s="28"/>
      <c r="F176" s="2"/>
      <c r="G176" s="2"/>
      <c r="H176" s="2"/>
      <c r="I176" s="2"/>
      <c r="J176" s="2"/>
      <c r="K176" s="2"/>
      <c r="L176" s="2"/>
      <c r="M176" s="2"/>
      <c r="O176" s="3"/>
    </row>
    <row r="177" spans="2:13" x14ac:dyDescent="0.25"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2:13" x14ac:dyDescent="0.25"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2:13" x14ac:dyDescent="0.25"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2:13" x14ac:dyDescent="0.25"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2:13" x14ac:dyDescent="0.25"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2:13" x14ac:dyDescent="0.25"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2:13" x14ac:dyDescent="0.25"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2:13" x14ac:dyDescent="0.25"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2:13" x14ac:dyDescent="0.25"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2:13" x14ac:dyDescent="0.25"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2:13" x14ac:dyDescent="0.25"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2:13" x14ac:dyDescent="0.25"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2:13" x14ac:dyDescent="0.25"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2:13" x14ac:dyDescent="0.25"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2:13" x14ac:dyDescent="0.25"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2:13" x14ac:dyDescent="0.25"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2:13" x14ac:dyDescent="0.25"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2:13" x14ac:dyDescent="0.25"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2:13" x14ac:dyDescent="0.25"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2:13" x14ac:dyDescent="0.25"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2:13" x14ac:dyDescent="0.25"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2:13" x14ac:dyDescent="0.25"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2:13" x14ac:dyDescent="0.25"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2:13" x14ac:dyDescent="0.25"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2:13" x14ac:dyDescent="0.25"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2:13" x14ac:dyDescent="0.25"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2:13" x14ac:dyDescent="0.25"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2:13" x14ac:dyDescent="0.25"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2:13" x14ac:dyDescent="0.25"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2:13" x14ac:dyDescent="0.25"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2:13" x14ac:dyDescent="0.25"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2:13" x14ac:dyDescent="0.25"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2:13" x14ac:dyDescent="0.25"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2:13" x14ac:dyDescent="0.25"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2:13" x14ac:dyDescent="0.25"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2:13" x14ac:dyDescent="0.25"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2:13" x14ac:dyDescent="0.25"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2:13" x14ac:dyDescent="0.25"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2:13" x14ac:dyDescent="0.25"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2:13" x14ac:dyDescent="0.25"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2:13" x14ac:dyDescent="0.25"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2:13" x14ac:dyDescent="0.25"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2:13" x14ac:dyDescent="0.25"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2:13" x14ac:dyDescent="0.25"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2:13" x14ac:dyDescent="0.25"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2:13" x14ac:dyDescent="0.25"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2:13" x14ac:dyDescent="0.25"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2:13" x14ac:dyDescent="0.25"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2:13" x14ac:dyDescent="0.25"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2:13" x14ac:dyDescent="0.25"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2:13" x14ac:dyDescent="0.25"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2:13" x14ac:dyDescent="0.25"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2:13" x14ac:dyDescent="0.25"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2:13" x14ac:dyDescent="0.25"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2:13" x14ac:dyDescent="0.25"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2:13" x14ac:dyDescent="0.25"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2:13" x14ac:dyDescent="0.25"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2:13" x14ac:dyDescent="0.25"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2:13" x14ac:dyDescent="0.25"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2:13" x14ac:dyDescent="0.25"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2:13" x14ac:dyDescent="0.25"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2:13" x14ac:dyDescent="0.25"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2:13" x14ac:dyDescent="0.25"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2:13" x14ac:dyDescent="0.25"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2:13" x14ac:dyDescent="0.25"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2:13" x14ac:dyDescent="0.25"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2:13" x14ac:dyDescent="0.25"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2:13" x14ac:dyDescent="0.25"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2:13" x14ac:dyDescent="0.25"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2:13" x14ac:dyDescent="0.25"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2:13" x14ac:dyDescent="0.25"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2:13" x14ac:dyDescent="0.25"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2:13" x14ac:dyDescent="0.25"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2:13" x14ac:dyDescent="0.25"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2:13" x14ac:dyDescent="0.25"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2:13" x14ac:dyDescent="0.25"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2:13" x14ac:dyDescent="0.25"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2:13" x14ac:dyDescent="0.25"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2:13" x14ac:dyDescent="0.25"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2:13" x14ac:dyDescent="0.25"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2:13" x14ac:dyDescent="0.25"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2:13" x14ac:dyDescent="0.25"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2:13" x14ac:dyDescent="0.25"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2:13" x14ac:dyDescent="0.25"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2:13" x14ac:dyDescent="0.25"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2:13" x14ac:dyDescent="0.25"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2:13" x14ac:dyDescent="0.25"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2:13" x14ac:dyDescent="0.25"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2:13" x14ac:dyDescent="0.25"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2:13" x14ac:dyDescent="0.25"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2:13" x14ac:dyDescent="0.25"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2:13" x14ac:dyDescent="0.25"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2:13" x14ac:dyDescent="0.25"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2:13" x14ac:dyDescent="0.25"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2:13" x14ac:dyDescent="0.25"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2:13" x14ac:dyDescent="0.25"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2:13" x14ac:dyDescent="0.25"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2:13" x14ac:dyDescent="0.25"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2:13" x14ac:dyDescent="0.25"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2:13" x14ac:dyDescent="0.25"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2:13" x14ac:dyDescent="0.25"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2:13" x14ac:dyDescent="0.25"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2:13" x14ac:dyDescent="0.25"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2:13" x14ac:dyDescent="0.25"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2:13" x14ac:dyDescent="0.25"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2:13" x14ac:dyDescent="0.25"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2:13" x14ac:dyDescent="0.25"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2:13" x14ac:dyDescent="0.25"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2:13" x14ac:dyDescent="0.25"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2:13" x14ac:dyDescent="0.25"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2:13" x14ac:dyDescent="0.25"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2:13" x14ac:dyDescent="0.25"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2:13" x14ac:dyDescent="0.25"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2:13" x14ac:dyDescent="0.25"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2:13" x14ac:dyDescent="0.25"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2:13" x14ac:dyDescent="0.25"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2:13" x14ac:dyDescent="0.25"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2:13" x14ac:dyDescent="0.25"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2:13" x14ac:dyDescent="0.25"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2:13" x14ac:dyDescent="0.25"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2:13" x14ac:dyDescent="0.25"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2:13" x14ac:dyDescent="0.25"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2:13" x14ac:dyDescent="0.25"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2:13" x14ac:dyDescent="0.25"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2:13" x14ac:dyDescent="0.25"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2:13" x14ac:dyDescent="0.25"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2:13" x14ac:dyDescent="0.25"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2:13" x14ac:dyDescent="0.25"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2:13" x14ac:dyDescent="0.25"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2:13" x14ac:dyDescent="0.25"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2:13" x14ac:dyDescent="0.25"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2:13" x14ac:dyDescent="0.25"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2:13" x14ac:dyDescent="0.25"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2:13" x14ac:dyDescent="0.25"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2:13" x14ac:dyDescent="0.25"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2:13" x14ac:dyDescent="0.25"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2:13" x14ac:dyDescent="0.25"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2:13" x14ac:dyDescent="0.25"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2:13" x14ac:dyDescent="0.25"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2:13" x14ac:dyDescent="0.25"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2:13" x14ac:dyDescent="0.25"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2:13" x14ac:dyDescent="0.25"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2:13" x14ac:dyDescent="0.25"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2:13" x14ac:dyDescent="0.25"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2:13" x14ac:dyDescent="0.25"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2:13" x14ac:dyDescent="0.25"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2:13" x14ac:dyDescent="0.25"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2:13" x14ac:dyDescent="0.25"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2:13" x14ac:dyDescent="0.25"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2:13" x14ac:dyDescent="0.25"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2:13" x14ac:dyDescent="0.25"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2:13" x14ac:dyDescent="0.25"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2:13" x14ac:dyDescent="0.25">
      <c r="B329" s="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2:13" x14ac:dyDescent="0.25"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2:13" x14ac:dyDescent="0.25">
      <c r="B331" s="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2:13" x14ac:dyDescent="0.25"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2:13" x14ac:dyDescent="0.25">
      <c r="B333" s="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2:13" x14ac:dyDescent="0.25"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2:13" x14ac:dyDescent="0.25">
      <c r="B335" s="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2:13" x14ac:dyDescent="0.25"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2:13" x14ac:dyDescent="0.25">
      <c r="B337" s="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2:13" x14ac:dyDescent="0.25"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2:13" x14ac:dyDescent="0.25"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2:13" x14ac:dyDescent="0.25"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2:13" x14ac:dyDescent="0.25"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2:13" x14ac:dyDescent="0.25"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2:13" x14ac:dyDescent="0.25">
      <c r="B343" s="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2:13" x14ac:dyDescent="0.25"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2:13" x14ac:dyDescent="0.25">
      <c r="B345" s="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2:13" x14ac:dyDescent="0.25"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2:13" x14ac:dyDescent="0.25">
      <c r="B347" s="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2:13" x14ac:dyDescent="0.25"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2:13" x14ac:dyDescent="0.25"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2:13" x14ac:dyDescent="0.25"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2:13" x14ac:dyDescent="0.25">
      <c r="B351" s="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2:13" x14ac:dyDescent="0.25"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2:13" x14ac:dyDescent="0.25">
      <c r="B353" s="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2:13" x14ac:dyDescent="0.25"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2:13" x14ac:dyDescent="0.25">
      <c r="B355" s="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2:13" x14ac:dyDescent="0.25"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2:13" x14ac:dyDescent="0.25">
      <c r="B357" s="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2:13" x14ac:dyDescent="0.25"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2:13" x14ac:dyDescent="0.25"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2:13" x14ac:dyDescent="0.25"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2:13" x14ac:dyDescent="0.25">
      <c r="B361" s="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2:13" x14ac:dyDescent="0.25"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2:13" x14ac:dyDescent="0.25">
      <c r="B363" s="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2:13" x14ac:dyDescent="0.25"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2:13" x14ac:dyDescent="0.25">
      <c r="B365" s="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2:13" x14ac:dyDescent="0.25"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2:13" x14ac:dyDescent="0.25">
      <c r="B367" s="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2:13" x14ac:dyDescent="0.25"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2:13" x14ac:dyDescent="0.25">
      <c r="B369" s="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2:13" x14ac:dyDescent="0.25"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2:13" x14ac:dyDescent="0.25">
      <c r="B371" s="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2:13" x14ac:dyDescent="0.25"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2:13" x14ac:dyDescent="0.25">
      <c r="B373" s="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2:13" x14ac:dyDescent="0.25"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2:13" x14ac:dyDescent="0.25">
      <c r="B375" s="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2:13" x14ac:dyDescent="0.25"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2:13" x14ac:dyDescent="0.25">
      <c r="B377" s="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2:13" x14ac:dyDescent="0.25"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2:13" x14ac:dyDescent="0.25">
      <c r="B379" s="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2:13" x14ac:dyDescent="0.25"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2:13" x14ac:dyDescent="0.25">
      <c r="B381" s="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2:13" x14ac:dyDescent="0.25"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2:13" x14ac:dyDescent="0.25">
      <c r="B383" s="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2:13" x14ac:dyDescent="0.25"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2:13" x14ac:dyDescent="0.25"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2:13" x14ac:dyDescent="0.25"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2:13" x14ac:dyDescent="0.25">
      <c r="B387" s="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2:13" x14ac:dyDescent="0.25"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2:13" x14ac:dyDescent="0.25">
      <c r="B389" s="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2:13" x14ac:dyDescent="0.25"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2:13" x14ac:dyDescent="0.25">
      <c r="B391" s="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2:13" x14ac:dyDescent="0.25"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2:13" x14ac:dyDescent="0.25"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2:13" x14ac:dyDescent="0.25"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2:13" x14ac:dyDescent="0.25">
      <c r="B395" s="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2:13" x14ac:dyDescent="0.25"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2:13" x14ac:dyDescent="0.25"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2:13" x14ac:dyDescent="0.25"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2:13" x14ac:dyDescent="0.25">
      <c r="B399" s="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2:13" x14ac:dyDescent="0.25"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2:13" x14ac:dyDescent="0.25">
      <c r="B401" s="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2:13" x14ac:dyDescent="0.25"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2:13" x14ac:dyDescent="0.25">
      <c r="B403" s="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2:13" x14ac:dyDescent="0.25"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2:13" x14ac:dyDescent="0.25">
      <c r="B405" s="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2:13" x14ac:dyDescent="0.25"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2:13" x14ac:dyDescent="0.25">
      <c r="B407" s="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2:13" x14ac:dyDescent="0.25"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2:13" x14ac:dyDescent="0.25">
      <c r="B409" s="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2:13" x14ac:dyDescent="0.25"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2:13" x14ac:dyDescent="0.25">
      <c r="B411" s="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2:13" x14ac:dyDescent="0.25"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2:13" x14ac:dyDescent="0.25">
      <c r="B413" s="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2:13" x14ac:dyDescent="0.25"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2:13" x14ac:dyDescent="0.25">
      <c r="B415" s="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2:13" x14ac:dyDescent="0.25"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2:13" x14ac:dyDescent="0.25">
      <c r="B417" s="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2:13" x14ac:dyDescent="0.25"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2:13" x14ac:dyDescent="0.25">
      <c r="B419" s="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2:13" x14ac:dyDescent="0.25"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2:13" x14ac:dyDescent="0.25">
      <c r="B421" s="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2:13" x14ac:dyDescent="0.25"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2:13" x14ac:dyDescent="0.25">
      <c r="B423" s="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2:13" x14ac:dyDescent="0.25"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2:13" x14ac:dyDescent="0.25">
      <c r="B425" s="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2:13" x14ac:dyDescent="0.25"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2:13" x14ac:dyDescent="0.25">
      <c r="B427" s="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2:13" x14ac:dyDescent="0.25"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2:13" x14ac:dyDescent="0.25">
      <c r="B429" s="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2:13" x14ac:dyDescent="0.25"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2:13" x14ac:dyDescent="0.25">
      <c r="B431" s="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2:13" x14ac:dyDescent="0.25"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2:13" x14ac:dyDescent="0.25">
      <c r="B433" s="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2:13" x14ac:dyDescent="0.25"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2:13" x14ac:dyDescent="0.25">
      <c r="B435" s="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2:13" x14ac:dyDescent="0.25"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2:13" x14ac:dyDescent="0.25">
      <c r="B437" s="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2:13" x14ac:dyDescent="0.25"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2:13" x14ac:dyDescent="0.25">
      <c r="B439" s="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2:13" x14ac:dyDescent="0.25"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2:13" x14ac:dyDescent="0.25">
      <c r="B441" s="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2:13" x14ac:dyDescent="0.25"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2:13" x14ac:dyDescent="0.25">
      <c r="B443" s="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2:13" x14ac:dyDescent="0.25"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2:13" x14ac:dyDescent="0.25">
      <c r="B445" s="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2:13" x14ac:dyDescent="0.25"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2:13" x14ac:dyDescent="0.25">
      <c r="B447" s="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2:13" x14ac:dyDescent="0.25"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2:13" x14ac:dyDescent="0.25">
      <c r="B449" s="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2:13" x14ac:dyDescent="0.25"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2:13" x14ac:dyDescent="0.25">
      <c r="B451" s="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2:13" x14ac:dyDescent="0.25"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2:13" x14ac:dyDescent="0.25">
      <c r="B453" s="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2:13" x14ac:dyDescent="0.25"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2:13" x14ac:dyDescent="0.25">
      <c r="B455" s="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2:13" x14ac:dyDescent="0.25"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2:13" x14ac:dyDescent="0.25">
      <c r="B457" s="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2:13" x14ac:dyDescent="0.25"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2:13" x14ac:dyDescent="0.25">
      <c r="B459" s="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2:13" x14ac:dyDescent="0.25"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2:13" x14ac:dyDescent="0.25">
      <c r="B461" s="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2:13" x14ac:dyDescent="0.25"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2:13" x14ac:dyDescent="0.25">
      <c r="B463" s="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2:13" x14ac:dyDescent="0.25"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2:13" x14ac:dyDescent="0.25">
      <c r="B465" s="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2:13" x14ac:dyDescent="0.25"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2:13" x14ac:dyDescent="0.25">
      <c r="B467" s="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2:13" x14ac:dyDescent="0.25"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2:13" x14ac:dyDescent="0.25">
      <c r="B469" s="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2:13" x14ac:dyDescent="0.25"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2:13" x14ac:dyDescent="0.25">
      <c r="B471" s="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2:13" x14ac:dyDescent="0.25"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2:13" x14ac:dyDescent="0.25">
      <c r="B473" s="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2:13" x14ac:dyDescent="0.25"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2:13" x14ac:dyDescent="0.25">
      <c r="B475" s="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2:13" x14ac:dyDescent="0.25"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2:13" x14ac:dyDescent="0.25">
      <c r="B477" s="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2:13" x14ac:dyDescent="0.25"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2:13" x14ac:dyDescent="0.25">
      <c r="B479" s="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2:13" x14ac:dyDescent="0.25"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2:13" x14ac:dyDescent="0.25">
      <c r="B481" s="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2:13" x14ac:dyDescent="0.25"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2:13" x14ac:dyDescent="0.25">
      <c r="B483" s="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2:13" x14ac:dyDescent="0.25"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2:13" x14ac:dyDescent="0.25">
      <c r="B485" s="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2:13" x14ac:dyDescent="0.25"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2:13" x14ac:dyDescent="0.25">
      <c r="B487" s="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2:13" x14ac:dyDescent="0.25"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2:13" x14ac:dyDescent="0.25">
      <c r="B489" s="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2:13" x14ac:dyDescent="0.25"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2:13" x14ac:dyDescent="0.25">
      <c r="B491" s="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2:13" x14ac:dyDescent="0.25"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2:13" x14ac:dyDescent="0.25">
      <c r="B493" s="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2:13" x14ac:dyDescent="0.25"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2:13" x14ac:dyDescent="0.25">
      <c r="B495" s="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2:13" x14ac:dyDescent="0.25"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2:13" x14ac:dyDescent="0.25">
      <c r="B497" s="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2:13" x14ac:dyDescent="0.25"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2:13" x14ac:dyDescent="0.25">
      <c r="B499" s="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2:13" x14ac:dyDescent="0.25"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2:13" x14ac:dyDescent="0.25">
      <c r="B501" s="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2:13" x14ac:dyDescent="0.25"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2:13" x14ac:dyDescent="0.25">
      <c r="B503" s="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2:13" x14ac:dyDescent="0.25"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2:13" x14ac:dyDescent="0.25">
      <c r="B505" s="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2:13" x14ac:dyDescent="0.25"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2:13" x14ac:dyDescent="0.25">
      <c r="B507" s="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2:13" x14ac:dyDescent="0.25"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2:13" x14ac:dyDescent="0.25"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2:13" x14ac:dyDescent="0.25"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2:13" x14ac:dyDescent="0.25">
      <c r="B511" s="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2:13" x14ac:dyDescent="0.25"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2:13" x14ac:dyDescent="0.25">
      <c r="B513" s="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2:13" x14ac:dyDescent="0.25"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2:13" x14ac:dyDescent="0.25">
      <c r="B515" s="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2:13" x14ac:dyDescent="0.25"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</sheetData>
  <sheetProtection algorithmName="SHA-512" hashValue="N+lPPwRHaZ6f/TXJpwX/upYYoMXH8VBslQl7drZ5Gd/HA7Se0+ETtuO8yH0q7+3PNZaIwyrZ3nAQTtHHE2+grw==" saltValue="+RB0uTbC9glgs+nIozzXqg==" spinCount="100000" sheet="1" objects="1" scenarios="1"/>
  <mergeCells count="63">
    <mergeCell ref="D146:F146"/>
    <mergeCell ref="B148:G148"/>
    <mergeCell ref="I160:K160"/>
    <mergeCell ref="G136:H136"/>
    <mergeCell ref="G137:H137"/>
    <mergeCell ref="G138:H138"/>
    <mergeCell ref="G139:H139"/>
    <mergeCell ref="G140:H140"/>
    <mergeCell ref="F141:K141"/>
    <mergeCell ref="G135:H135"/>
    <mergeCell ref="G124:H124"/>
    <mergeCell ref="G125:H125"/>
    <mergeCell ref="G126:H126"/>
    <mergeCell ref="G127:H127"/>
    <mergeCell ref="G128:H128"/>
    <mergeCell ref="G129:H129"/>
    <mergeCell ref="G130:H130"/>
    <mergeCell ref="G131:H131"/>
    <mergeCell ref="G132:H132"/>
    <mergeCell ref="G133:H133"/>
    <mergeCell ref="G134:H134"/>
    <mergeCell ref="G123:H123"/>
    <mergeCell ref="C97:K97"/>
    <mergeCell ref="G113:H113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22:H122"/>
    <mergeCell ref="E96:F96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84:F84"/>
    <mergeCell ref="B42:C42"/>
    <mergeCell ref="B44:D4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B41:C41"/>
    <mergeCell ref="B18:C18"/>
    <mergeCell ref="B19:C19"/>
    <mergeCell ref="B20:C20"/>
    <mergeCell ref="B22:D22"/>
    <mergeCell ref="B40:C40"/>
  </mergeCells>
  <dataValidations count="4">
    <dataValidation type="list" allowBlank="1" showInputMessage="1" sqref="D19 D41" xr:uid="{7D510444-6218-4760-8E84-816EF1D6DC55}">
      <formula1>$T$12:$T$13</formula1>
    </dataValidation>
    <dataValidation type="list" allowBlank="1" showInputMessage="1" sqref="E76:E96" xr:uid="{29F8DB1A-3383-4E17-AF1A-127205C90138}">
      <formula1>$T$59:$T$73</formula1>
    </dataValidation>
    <dataValidation type="list" allowBlank="1" showInputMessage="1" sqref="G114:H140" xr:uid="{CA9A0533-9F0E-4EE5-88B0-311E9652BC70}">
      <formula1>$T$98:$T$153</formula1>
    </dataValidation>
    <dataValidation type="list" allowBlank="1" showInputMessage="1" sqref="K159" xr:uid="{74D41BA2-D354-483B-99A6-C5541FD0DB99}">
      <formula1>$M$63:$M$67</formula1>
    </dataValidation>
  </dataValidations>
  <pageMargins left="0.7" right="0.7" top="0.75" bottom="0.75" header="0.3" footer="0.3"/>
  <pageSetup paperSize="9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1beda088-a53f-4d1f-ad33-0ffab6d8440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036C70C7FBB942A43825D5539AAE85" ma:contentTypeVersion="13" ma:contentTypeDescription="Create a new document." ma:contentTypeScope="" ma:versionID="c01463e646a78ae9e01af3f3e9db5adf">
  <xsd:schema xmlns:xsd="http://www.w3.org/2001/XMLSchema" xmlns:xs="http://www.w3.org/2001/XMLSchema" xmlns:p="http://schemas.microsoft.com/office/2006/metadata/properties" xmlns:ns2="1beda088-a53f-4d1f-ad33-0ffab6d84401" xmlns:ns3="c8e5e928-2d86-4547-9f49-eb2e40956fd4" targetNamespace="http://schemas.microsoft.com/office/2006/metadata/properties" ma:root="true" ma:fieldsID="b605172c3daffcffee3232b0df93d9d3" ns2:_="" ns3:_="">
    <xsd:import namespace="1beda088-a53f-4d1f-ad33-0ffab6d84401"/>
    <xsd:import namespace="c8e5e928-2d86-4547-9f49-eb2e40956f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da088-a53f-4d1f-ad33-0ffab6d844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5e928-2d86-4547-9f49-eb2e40956f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49ABF8-C995-4AFA-81E8-0F2A95D5A61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1beda088-a53f-4d1f-ad33-0ffab6d84401"/>
    <ds:schemaRef ds:uri="http://purl.org/dc/elements/1.1/"/>
    <ds:schemaRef ds:uri="http://schemas.microsoft.com/office/2006/metadata/properties"/>
    <ds:schemaRef ds:uri="http://schemas.microsoft.com/office/infopath/2007/PartnerControls"/>
    <ds:schemaRef ds:uri="c8e5e928-2d86-4547-9f49-eb2e40956fd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0B368F8-6BBB-4F72-81A1-E2613E8DFE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da088-a53f-4d1f-ad33-0ffab6d84401"/>
    <ds:schemaRef ds:uri="c8e5e928-2d86-4547-9f49-eb2e40956f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D60954-B156-4A32-BC75-FCECC26F15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Project 1</vt:lpstr>
      <vt:lpstr> Project 2</vt:lpstr>
      <vt:lpstr> Project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Ronan McGovern</dc:creator>
  <cp:keywords/>
  <dc:description/>
  <cp:lastModifiedBy>Barry Nolan</cp:lastModifiedBy>
  <cp:revision/>
  <dcterms:created xsi:type="dcterms:W3CDTF">2016-12-05T05:14:59Z</dcterms:created>
  <dcterms:modified xsi:type="dcterms:W3CDTF">2020-11-10T16:11:08Z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0x01010030036C70C7FBB942A43825D5539AAE85</vt:lpwstr>
  </property>
</Properties>
</file>